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85" activeTab="1"/>
  </bookViews>
  <sheets>
    <sheet name="покупка" sheetId="1" r:id="rId1"/>
    <sheet name="поставки" sheetId="2" r:id="rId2"/>
  </sheets>
  <definedNames/>
  <calcPr fullCalcOnLoad="1"/>
</workbook>
</file>

<file path=xl/sharedStrings.xml><?xml version="1.0" encoding="utf-8"?>
<sst xmlns="http://schemas.openxmlformats.org/spreadsheetml/2006/main" count="130" uniqueCount="94">
  <si>
    <t>№ п/п</t>
  </si>
  <si>
    <t>Наименование имущества</t>
  </si>
  <si>
    <t>Количество</t>
  </si>
  <si>
    <t>Итого:</t>
  </si>
  <si>
    <t>Руководитель ГБОУ СОШ №2 с.Обшаровка</t>
  </si>
  <si>
    <t xml:space="preserve">Главный бухгалтер </t>
  </si>
  <si>
    <t>Кузнецова О.Р.</t>
  </si>
  <si>
    <t>Туркова Т.П.</t>
  </si>
  <si>
    <t>Стол 2-м на пр.тр.рег. Лам.ст-ца СТО2.02прР (ЛЛ-т)</t>
  </si>
  <si>
    <t>Стул на пр.тр.рег-мый СТУ1прРС (№3-6)</t>
  </si>
  <si>
    <t>Доска ауд.ДА (зс)</t>
  </si>
  <si>
    <t xml:space="preserve">Шкаф для учебных пособий ШУ2(02) -6 шт. </t>
  </si>
  <si>
    <t>Стул ВМ 7</t>
  </si>
  <si>
    <t>Банкетка БКЗкр (н)</t>
  </si>
  <si>
    <t>Подставка-кафедра ПКкр</t>
  </si>
  <si>
    <t xml:space="preserve">Монитор LG E 242C  </t>
  </si>
  <si>
    <t>Системный блок FENIX INTEL CORE I 2100/500</t>
  </si>
  <si>
    <t xml:space="preserve">Ноутбук Acer 5560G                                        </t>
  </si>
  <si>
    <t xml:space="preserve">Ноутбук ACER ASPIRE 556OG -433A4G32MNKK                              </t>
  </si>
  <si>
    <t>Автобус для перевозки детей ПАЗ 32053-70 (X1M3205CX0004220, желтый)</t>
  </si>
  <si>
    <t>Ноутбук учительский Lenovo ThinkCentre M71Z</t>
  </si>
  <si>
    <t>Ноутбук ученический Lenovo ThinkPad L520</t>
  </si>
  <si>
    <t>Беспроводная точка доступа D-Link DIR-615</t>
  </si>
  <si>
    <t>Ноутбук Fujitsu LIFEBOOK A532 NG, Германия,</t>
  </si>
  <si>
    <t>Учебники</t>
  </si>
  <si>
    <t>Государственное бюджетное общеобразовательное учреждение Самарской области средняя общеобразовательная школа №2 с. Обшаровка муниципального района Приволжский Самарской области</t>
  </si>
  <si>
    <t>Год выпуска</t>
  </si>
  <si>
    <t>Балансовая стоимость</t>
  </si>
  <si>
    <t>Огнетушитель порошковый ОП-5(з) МИГ</t>
  </si>
  <si>
    <t>Комплект №2 спортивного инвентаря  для школ с количеством учащихся от 100 до 500 человек</t>
  </si>
  <si>
    <t>Перечень имущества полученного в 2012г.</t>
  </si>
  <si>
    <t>Перечень имущества купленного в 2012г.</t>
  </si>
  <si>
    <t>Ноутбук Lenovo IdeaPad G580</t>
  </si>
  <si>
    <t>Принтер Canon LBP 6000</t>
  </si>
  <si>
    <t>Ксерокс</t>
  </si>
  <si>
    <t>Микрофон</t>
  </si>
  <si>
    <t>Мясорубка</t>
  </si>
  <si>
    <t>Перечень имущества полученного в 2013г.</t>
  </si>
  <si>
    <t>Комплект спортивного инвентаря для игры в шахматы</t>
  </si>
  <si>
    <t>Комплект шахматной литературы</t>
  </si>
  <si>
    <t>Компьютер S/N CLDC8JA005863</t>
  </si>
  <si>
    <t>Перечень имущества полученного в 2011г.</t>
  </si>
  <si>
    <t>Сумма, руб.коп.</t>
  </si>
  <si>
    <t>Интерактивная доска Activboard 378Е100</t>
  </si>
  <si>
    <t>Проектор мультимедийный BenQ MX613ST</t>
  </si>
  <si>
    <t xml:space="preserve">Принтер лазерный Samsung ML-1860/XEV </t>
  </si>
  <si>
    <t xml:space="preserve">Программно-методический комплекс "Фантазеры. МУЛЬТИтворчество" </t>
  </si>
  <si>
    <t xml:space="preserve">Программно-методический комплекс "Академия младшего школьника: 1-4 класс" </t>
  </si>
  <si>
    <t>Программно-методический комплекс "Учимся изучать историю: работа с датами, картами, первоисточниками"</t>
  </si>
  <si>
    <t xml:space="preserve">Программно-методический комплекс "Мир музыки" </t>
  </si>
  <si>
    <t xml:space="preserve">Картинный словарь универсальный (демонстрационный, раздаточный) "Русский язык". </t>
  </si>
  <si>
    <t>Магнитная азбука демонстрационная (ламинированная)</t>
  </si>
  <si>
    <t>Магнитная касса слогов демонстрационная (ламинированная)</t>
  </si>
  <si>
    <t>Магнитная модель-аппликация "Набор звуковых схем" (ламинированные карточки)</t>
  </si>
  <si>
    <t>Магнитный набор цифр,букв,знаков демонстрационный (ламинированный)</t>
  </si>
  <si>
    <t>Комплект инструментов классных (пласт., 5 пред.).</t>
  </si>
  <si>
    <t>Модель часов демонстрационная</t>
  </si>
  <si>
    <t xml:space="preserve">Комплект "Магнитная математика" демонстрационный </t>
  </si>
  <si>
    <t>Набор фигур</t>
  </si>
  <si>
    <t>Набор "Части целого на круге" (простые дроби) универсальный (демонстрационный, раздаточный).</t>
  </si>
  <si>
    <t>Гербарий для начальной школы</t>
  </si>
  <si>
    <t>Картинный словарь универсальный (демонстрационный, раздаточный) "Русский язык" 1-2 классы</t>
  </si>
  <si>
    <t>Магнитная азбука раздаточная "Буквы русского алфавита, цифры, математические знаки"</t>
  </si>
  <si>
    <t>Набор звуковых схем раздаточный</t>
  </si>
  <si>
    <t>Набор "Геометрические тела" раздаточный</t>
  </si>
  <si>
    <t>Модель часов раздаточная</t>
  </si>
  <si>
    <t>Конструктор "Арифметика"</t>
  </si>
  <si>
    <t>Конструктор "Геометрия"</t>
  </si>
  <si>
    <t>Компас школьный</t>
  </si>
  <si>
    <t>Коробка для изучения насекомых с лупой</t>
  </si>
  <si>
    <t>Конструктор для уроков труда</t>
  </si>
  <si>
    <t>Ноутбук iRu Patriot 501 в комплекте с акустическими колонками Genius SP-S110;</t>
  </si>
  <si>
    <t xml:space="preserve">Система контроля качества знаний ProClass (13 пультов со встроенными чипами) </t>
  </si>
  <si>
    <t>Программное обеспечение к системе контроля и мониторинга качества знаний.</t>
  </si>
  <si>
    <t>Модульная система экспериментов на базе цифровых технологий Prolog.Начальная школа.</t>
  </si>
  <si>
    <t xml:space="preserve">Программное обеспечение функционирования Модульной системы экспериментов Prolog с интегрированным набором лабораторных работ </t>
  </si>
  <si>
    <t>Микроскоп цифровой Kena Т-1050</t>
  </si>
  <si>
    <t xml:space="preserve">Документ-камера Ken-a-vision 7880 Auto Focus Vision Viewer с програмным обеспечением </t>
  </si>
  <si>
    <t>Транспортно-зарядная база ТЗБ-15</t>
  </si>
  <si>
    <t>Устройство беспроводной организации сети. Точка доступа D-Link для SOHO (DAP-1150)wf</t>
  </si>
  <si>
    <t>Внешний портативный оптический SLIM привод Blue-Ray BD-1</t>
  </si>
  <si>
    <t>Нетбук iRU Intro в комплекте с компактой гарнитурой (наушник + микрофон) SNet 104 - 2 шт</t>
  </si>
  <si>
    <t>Нетбук iRU Intro в комплекте с компактной гарнитурой (наушник + микрофон) SNet 104-1 шт</t>
  </si>
  <si>
    <t xml:space="preserve">Модульная система экспериментов на базе цифровых технологий Prolog. Начальная школа. </t>
  </si>
  <si>
    <t>Ноутбук учительский Lenovo ThinkPad L509</t>
  </si>
  <si>
    <t>Ноутбук ученический Lenovo ThinkPad L510</t>
  </si>
  <si>
    <t>Моноблок Lenovo ThinkCentre M90z</t>
  </si>
  <si>
    <t>Перечень имущества купленного в 2011г.</t>
  </si>
  <si>
    <t>Доска пов. ДП-12 (зс)</t>
  </si>
  <si>
    <t>Принтер лазерный НР</t>
  </si>
  <si>
    <t>Стол обеденный (под скамью) СТС6(15С) (пр-т)</t>
  </si>
  <si>
    <t>Скамья жесткая СЖ(15)</t>
  </si>
  <si>
    <t>Доска ауд. ДА-31(зс)</t>
  </si>
  <si>
    <t>Шуруповерт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</si>
</sst>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B13" sqref="B13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12.25390625" style="0" customWidth="1"/>
    <col min="4" max="4" width="11.875" style="0" customWidth="1"/>
    <col min="5" max="5" width="15.00390625" style="0" customWidth="1"/>
  </cols>
  <sheetData>
    <row r="1" spans="2:3" ht="12.75">
      <c r="B1" s="14"/>
      <c r="C1" s="14"/>
    </row>
    <row r="2" spans="1:5" ht="45" customHeight="1">
      <c r="A2" s="18" t="s">
        <v>25</v>
      </c>
      <c r="B2" s="18"/>
      <c r="C2" s="18"/>
      <c r="D2" s="18"/>
      <c r="E2" s="18"/>
    </row>
    <row r="3" spans="2:3" ht="15.75">
      <c r="B3" s="2"/>
      <c r="C3" s="2"/>
    </row>
    <row r="4" spans="2:3" ht="15.75">
      <c r="B4" s="19" t="s">
        <v>87</v>
      </c>
      <c r="C4" s="19"/>
    </row>
    <row r="5" spans="1:5" s="5" customFormat="1" ht="25.5">
      <c r="A5" s="3" t="s">
        <v>0</v>
      </c>
      <c r="B5" s="3" t="s">
        <v>1</v>
      </c>
      <c r="C5" s="3" t="s">
        <v>26</v>
      </c>
      <c r="D5" s="3" t="s">
        <v>2</v>
      </c>
      <c r="E5" s="3" t="s">
        <v>27</v>
      </c>
    </row>
    <row r="6" spans="1:5" s="13" customFormat="1" ht="12.75">
      <c r="A6" s="7">
        <v>1</v>
      </c>
      <c r="B6" s="36" t="s">
        <v>88</v>
      </c>
      <c r="C6" s="12">
        <v>2011</v>
      </c>
      <c r="D6" s="10">
        <v>1</v>
      </c>
      <c r="E6" s="35">
        <v>3462</v>
      </c>
    </row>
    <row r="7" spans="1:5" s="13" customFormat="1" ht="12.75">
      <c r="A7" s="7">
        <v>2</v>
      </c>
      <c r="B7" s="36" t="s">
        <v>89</v>
      </c>
      <c r="C7" s="12">
        <v>2011</v>
      </c>
      <c r="D7" s="10">
        <v>1</v>
      </c>
      <c r="E7" s="35">
        <v>5619</v>
      </c>
    </row>
    <row r="8" spans="1:5" s="13" customFormat="1" ht="12.75">
      <c r="A8" s="7">
        <v>3</v>
      </c>
      <c r="B8" s="36" t="s">
        <v>90</v>
      </c>
      <c r="C8" s="12">
        <v>2011</v>
      </c>
      <c r="D8" s="37">
        <v>8</v>
      </c>
      <c r="E8" s="35">
        <v>16296</v>
      </c>
    </row>
    <row r="9" spans="1:5" s="13" customFormat="1" ht="12.75">
      <c r="A9" s="7">
        <v>4</v>
      </c>
      <c r="B9" s="36" t="s">
        <v>91</v>
      </c>
      <c r="C9" s="12">
        <v>2011</v>
      </c>
      <c r="D9" s="37">
        <v>16</v>
      </c>
      <c r="E9" s="35">
        <v>10512</v>
      </c>
    </row>
    <row r="10" spans="1:5" s="13" customFormat="1" ht="12.75">
      <c r="A10" s="7">
        <v>5</v>
      </c>
      <c r="B10" s="36" t="s">
        <v>92</v>
      </c>
      <c r="C10" s="12">
        <v>2011</v>
      </c>
      <c r="D10" s="37">
        <v>1</v>
      </c>
      <c r="E10" s="35">
        <v>2193</v>
      </c>
    </row>
    <row r="11" spans="1:5" s="13" customFormat="1" ht="12.75">
      <c r="A11" s="7">
        <v>6</v>
      </c>
      <c r="B11" s="36" t="s">
        <v>93</v>
      </c>
      <c r="C11" s="12">
        <v>2011</v>
      </c>
      <c r="D11" s="38">
        <v>1</v>
      </c>
      <c r="E11" s="35">
        <v>1918</v>
      </c>
    </row>
    <row r="12" spans="1:5" s="5" customFormat="1" ht="12.75">
      <c r="A12" s="3"/>
      <c r="B12" s="32" t="s">
        <v>3</v>
      </c>
      <c r="C12" s="33"/>
      <c r="D12" s="3"/>
      <c r="E12" s="8">
        <f>SUM(E6:E11)</f>
        <v>40000</v>
      </c>
    </row>
    <row r="13" spans="1:5" s="5" customFormat="1" ht="12.75">
      <c r="A13" s="22"/>
      <c r="B13" s="34"/>
      <c r="C13" s="34"/>
      <c r="D13" s="22"/>
      <c r="E13" s="23"/>
    </row>
    <row r="14" spans="2:3" ht="15.75">
      <c r="B14" s="19" t="s">
        <v>31</v>
      </c>
      <c r="C14" s="19"/>
    </row>
    <row r="15" spans="1:5" s="5" customFormat="1" ht="25.5">
      <c r="A15" s="3" t="s">
        <v>0</v>
      </c>
      <c r="B15" s="3" t="s">
        <v>1</v>
      </c>
      <c r="C15" s="3" t="s">
        <v>26</v>
      </c>
      <c r="D15" s="3" t="s">
        <v>2</v>
      </c>
      <c r="E15" s="3" t="s">
        <v>27</v>
      </c>
    </row>
    <row r="16" spans="1:5" s="13" customFormat="1" ht="25.5">
      <c r="A16" s="7">
        <v>1</v>
      </c>
      <c r="B16" s="4" t="s">
        <v>8</v>
      </c>
      <c r="C16" s="12">
        <v>2012</v>
      </c>
      <c r="D16" s="10">
        <v>67</v>
      </c>
      <c r="E16" s="11">
        <v>99428.23</v>
      </c>
    </row>
    <row r="17" spans="1:5" s="13" customFormat="1" ht="12.75">
      <c r="A17" s="7">
        <v>2</v>
      </c>
      <c r="B17" s="4" t="s">
        <v>9</v>
      </c>
      <c r="C17" s="12">
        <v>2012</v>
      </c>
      <c r="D17" s="10">
        <v>125</v>
      </c>
      <c r="E17" s="11">
        <v>99749.83</v>
      </c>
    </row>
    <row r="18" spans="1:5" s="13" customFormat="1" ht="25.5">
      <c r="A18" s="7">
        <v>3</v>
      </c>
      <c r="B18" s="4" t="s">
        <v>8</v>
      </c>
      <c r="C18" s="12">
        <v>2012</v>
      </c>
      <c r="D18" s="10">
        <v>3</v>
      </c>
      <c r="E18" s="11">
        <v>5266.03</v>
      </c>
    </row>
    <row r="19" spans="1:5" s="13" customFormat="1" ht="12.75">
      <c r="A19" s="7">
        <v>4</v>
      </c>
      <c r="B19" s="4" t="s">
        <v>9</v>
      </c>
      <c r="C19" s="12">
        <v>2012</v>
      </c>
      <c r="D19" s="10">
        <v>22</v>
      </c>
      <c r="E19" s="11">
        <v>18988.96</v>
      </c>
    </row>
    <row r="20" spans="1:5" s="13" customFormat="1" ht="12.75">
      <c r="A20" s="7">
        <v>5</v>
      </c>
      <c r="B20" s="9" t="s">
        <v>10</v>
      </c>
      <c r="C20" s="12">
        <v>2012</v>
      </c>
      <c r="D20" s="10">
        <v>3</v>
      </c>
      <c r="E20" s="11">
        <v>19800</v>
      </c>
    </row>
    <row r="21" spans="1:5" s="13" customFormat="1" ht="12.75">
      <c r="A21" s="7">
        <v>6</v>
      </c>
      <c r="B21" s="9" t="s">
        <v>11</v>
      </c>
      <c r="C21" s="12">
        <v>2012</v>
      </c>
      <c r="D21" s="10">
        <v>6</v>
      </c>
      <c r="E21" s="11">
        <v>20790</v>
      </c>
    </row>
    <row r="22" spans="1:5" s="13" customFormat="1" ht="12.75">
      <c r="A22" s="7">
        <v>7</v>
      </c>
      <c r="B22" s="4" t="s">
        <v>12</v>
      </c>
      <c r="C22" s="12">
        <v>2012</v>
      </c>
      <c r="D22" s="10">
        <v>6</v>
      </c>
      <c r="E22" s="11">
        <v>6435.01</v>
      </c>
    </row>
    <row r="23" spans="1:5" s="13" customFormat="1" ht="12.75">
      <c r="A23" s="7">
        <v>8</v>
      </c>
      <c r="B23" s="4" t="s">
        <v>13</v>
      </c>
      <c r="C23" s="12">
        <v>2012</v>
      </c>
      <c r="D23" s="10">
        <v>10</v>
      </c>
      <c r="E23" s="11">
        <v>17249.95</v>
      </c>
    </row>
    <row r="24" spans="1:5" s="13" customFormat="1" ht="12.75">
      <c r="A24" s="7">
        <v>9</v>
      </c>
      <c r="B24" s="4" t="s">
        <v>14</v>
      </c>
      <c r="C24" s="12">
        <v>2012</v>
      </c>
      <c r="D24" s="10">
        <v>1</v>
      </c>
      <c r="E24" s="11">
        <v>2055.01</v>
      </c>
    </row>
    <row r="25" spans="1:5" s="13" customFormat="1" ht="12.75">
      <c r="A25" s="7">
        <v>10</v>
      </c>
      <c r="B25" s="9" t="s">
        <v>16</v>
      </c>
      <c r="C25" s="12">
        <v>2012</v>
      </c>
      <c r="D25" s="10">
        <v>1</v>
      </c>
      <c r="E25" s="11">
        <v>21999</v>
      </c>
    </row>
    <row r="26" spans="1:5" s="13" customFormat="1" ht="12.75">
      <c r="A26" s="7">
        <v>11</v>
      </c>
      <c r="B26" s="9" t="s">
        <v>15</v>
      </c>
      <c r="C26" s="12">
        <v>2012</v>
      </c>
      <c r="D26" s="10">
        <v>1</v>
      </c>
      <c r="E26" s="11">
        <v>5999</v>
      </c>
    </row>
    <row r="27" spans="1:5" s="13" customFormat="1" ht="12.75">
      <c r="A27" s="7">
        <v>12</v>
      </c>
      <c r="B27" s="9" t="s">
        <v>17</v>
      </c>
      <c r="C27" s="12">
        <v>2012</v>
      </c>
      <c r="D27" s="10">
        <v>1</v>
      </c>
      <c r="E27" s="11">
        <v>23599</v>
      </c>
    </row>
    <row r="28" spans="1:5" s="13" customFormat="1" ht="12.75">
      <c r="A28" s="7">
        <v>13</v>
      </c>
      <c r="B28" s="9" t="s">
        <v>18</v>
      </c>
      <c r="C28" s="12">
        <v>2012</v>
      </c>
      <c r="D28" s="10">
        <v>1</v>
      </c>
      <c r="E28" s="11">
        <v>23999</v>
      </c>
    </row>
    <row r="29" spans="1:5" s="13" customFormat="1" ht="12.75">
      <c r="A29" s="7">
        <v>14</v>
      </c>
      <c r="B29" s="9" t="s">
        <v>35</v>
      </c>
      <c r="C29" s="12">
        <v>2012</v>
      </c>
      <c r="D29" s="10">
        <v>2</v>
      </c>
      <c r="E29" s="11">
        <v>10600</v>
      </c>
    </row>
    <row r="30" spans="1:5" s="13" customFormat="1" ht="12.75">
      <c r="A30" s="7">
        <v>15</v>
      </c>
      <c r="B30" s="9" t="s">
        <v>32</v>
      </c>
      <c r="C30" s="12">
        <v>2012</v>
      </c>
      <c r="D30" s="10">
        <v>1</v>
      </c>
      <c r="E30" s="11">
        <v>22299</v>
      </c>
    </row>
    <row r="31" spans="1:5" s="13" customFormat="1" ht="12.75">
      <c r="A31" s="7">
        <v>16</v>
      </c>
      <c r="B31" s="9" t="s">
        <v>33</v>
      </c>
      <c r="C31" s="12">
        <v>2012</v>
      </c>
      <c r="D31" s="10">
        <v>1</v>
      </c>
      <c r="E31" s="11">
        <v>3999</v>
      </c>
    </row>
    <row r="32" spans="1:5" s="13" customFormat="1" ht="12.75">
      <c r="A32" s="7">
        <v>17</v>
      </c>
      <c r="B32" s="9" t="s">
        <v>34</v>
      </c>
      <c r="C32" s="12">
        <v>2012</v>
      </c>
      <c r="D32" s="10">
        <v>1</v>
      </c>
      <c r="E32" s="11">
        <v>9742.98</v>
      </c>
    </row>
    <row r="33" spans="1:5" s="5" customFormat="1" ht="12.75">
      <c r="A33" s="3"/>
      <c r="B33" s="6" t="s">
        <v>3</v>
      </c>
      <c r="C33" s="12"/>
      <c r="D33" s="3"/>
      <c r="E33" s="8">
        <f>SUM(E16:E32)</f>
        <v>412000</v>
      </c>
    </row>
    <row r="35" spans="1:5" s="13" customFormat="1" ht="12.75">
      <c r="A35" s="7">
        <v>1</v>
      </c>
      <c r="B35" s="17" t="s">
        <v>36</v>
      </c>
      <c r="C35" s="6">
        <v>2012</v>
      </c>
      <c r="D35" s="10">
        <v>1</v>
      </c>
      <c r="E35" s="11">
        <v>2499</v>
      </c>
    </row>
    <row r="37" spans="1:5" ht="15.75">
      <c r="A37" s="1" t="s">
        <v>4</v>
      </c>
      <c r="E37" t="s">
        <v>6</v>
      </c>
    </row>
    <row r="38" ht="15.75">
      <c r="A38" s="1"/>
    </row>
    <row r="39" spans="1:5" ht="15.75">
      <c r="A39" s="1" t="s">
        <v>5</v>
      </c>
      <c r="E39" t="s">
        <v>7</v>
      </c>
    </row>
  </sheetData>
  <sheetProtection/>
  <mergeCells count="3">
    <mergeCell ref="A2:E2"/>
    <mergeCell ref="B14:C14"/>
    <mergeCell ref="B4:C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46">
      <selection activeCell="D48" sqref="D48:D53"/>
    </sheetView>
  </sheetViews>
  <sheetFormatPr defaultColWidth="9.00390625" defaultRowHeight="12.75"/>
  <cols>
    <col min="1" max="1" width="4.375" style="0" customWidth="1"/>
    <col min="2" max="2" width="40.875" style="0" customWidth="1"/>
    <col min="3" max="3" width="12.25390625" style="0" customWidth="1"/>
    <col min="4" max="4" width="11.875" style="0" customWidth="1"/>
    <col min="5" max="5" width="15.00390625" style="0" customWidth="1"/>
  </cols>
  <sheetData>
    <row r="1" spans="2:3" ht="12.75">
      <c r="B1" s="14"/>
      <c r="C1" s="14"/>
    </row>
    <row r="2" spans="1:5" ht="45" customHeight="1">
      <c r="A2" s="18" t="s">
        <v>25</v>
      </c>
      <c r="B2" s="18"/>
      <c r="C2" s="18"/>
      <c r="D2" s="18"/>
      <c r="E2" s="18"/>
    </row>
    <row r="3" spans="2:3" ht="15.75">
      <c r="B3" s="2"/>
      <c r="C3" s="2"/>
    </row>
    <row r="4" spans="2:3" ht="15.75">
      <c r="B4" s="20" t="s">
        <v>41</v>
      </c>
      <c r="C4" s="20"/>
    </row>
    <row r="5" spans="1:5" s="24" customFormat="1" ht="25.5">
      <c r="A5" s="3" t="s">
        <v>0</v>
      </c>
      <c r="B5" s="3" t="s">
        <v>1</v>
      </c>
      <c r="C5" s="3" t="s">
        <v>26</v>
      </c>
      <c r="D5" s="3" t="s">
        <v>2</v>
      </c>
      <c r="E5" s="3" t="s">
        <v>42</v>
      </c>
    </row>
    <row r="6" spans="1:5" s="24" customFormat="1" ht="12.75">
      <c r="A6" s="7">
        <v>1</v>
      </c>
      <c r="B6" s="4" t="s">
        <v>43</v>
      </c>
      <c r="C6" s="7">
        <v>2011</v>
      </c>
      <c r="D6" s="7">
        <v>1</v>
      </c>
      <c r="E6" s="8">
        <v>46392</v>
      </c>
    </row>
    <row r="7" spans="1:5" s="24" customFormat="1" ht="12.75">
      <c r="A7" s="7">
        <v>2</v>
      </c>
      <c r="B7" s="4" t="s">
        <v>44</v>
      </c>
      <c r="C7" s="7">
        <v>2011</v>
      </c>
      <c r="D7" s="7">
        <v>1</v>
      </c>
      <c r="E7" s="8">
        <v>37387</v>
      </c>
    </row>
    <row r="8" spans="1:5" s="24" customFormat="1" ht="12.75">
      <c r="A8" s="7">
        <v>3</v>
      </c>
      <c r="B8" s="4" t="s">
        <v>45</v>
      </c>
      <c r="C8" s="7">
        <v>2011</v>
      </c>
      <c r="D8" s="7">
        <v>1</v>
      </c>
      <c r="E8" s="8">
        <v>2387</v>
      </c>
    </row>
    <row r="9" spans="1:5" s="24" customFormat="1" ht="25.5">
      <c r="A9" s="7">
        <v>4</v>
      </c>
      <c r="B9" s="4" t="s">
        <v>46</v>
      </c>
      <c r="C9" s="7">
        <v>2011</v>
      </c>
      <c r="D9" s="7">
        <v>1</v>
      </c>
      <c r="E9" s="8">
        <v>3600</v>
      </c>
    </row>
    <row r="10" spans="1:5" s="24" customFormat="1" ht="25.5">
      <c r="A10" s="7">
        <v>5</v>
      </c>
      <c r="B10" s="4" t="s">
        <v>47</v>
      </c>
      <c r="C10" s="7">
        <v>2011</v>
      </c>
      <c r="D10" s="7">
        <v>1</v>
      </c>
      <c r="E10" s="8">
        <v>3600</v>
      </c>
    </row>
    <row r="11" spans="1:5" s="24" customFormat="1" ht="38.25">
      <c r="A11" s="7">
        <v>6</v>
      </c>
      <c r="B11" s="4" t="s">
        <v>48</v>
      </c>
      <c r="C11" s="7">
        <v>2011</v>
      </c>
      <c r="D11" s="7">
        <v>1</v>
      </c>
      <c r="E11" s="8">
        <v>3600</v>
      </c>
    </row>
    <row r="12" spans="1:5" s="24" customFormat="1" ht="25.5">
      <c r="A12" s="7">
        <v>7</v>
      </c>
      <c r="B12" s="4" t="s">
        <v>49</v>
      </c>
      <c r="C12" s="7">
        <v>2011</v>
      </c>
      <c r="D12" s="7">
        <v>1</v>
      </c>
      <c r="E12" s="8">
        <v>3600</v>
      </c>
    </row>
    <row r="13" spans="1:5" s="24" customFormat="1" ht="38.25">
      <c r="A13" s="7">
        <v>8</v>
      </c>
      <c r="B13" s="4" t="s">
        <v>50</v>
      </c>
      <c r="C13" s="7">
        <v>2011</v>
      </c>
      <c r="D13" s="7">
        <v>1</v>
      </c>
      <c r="E13" s="8">
        <v>590</v>
      </c>
    </row>
    <row r="14" spans="1:5" s="24" customFormat="1" ht="25.5">
      <c r="A14" s="7">
        <v>9</v>
      </c>
      <c r="B14" s="25" t="s">
        <v>51</v>
      </c>
      <c r="C14" s="7">
        <v>2011</v>
      </c>
      <c r="D14" s="7">
        <v>1</v>
      </c>
      <c r="E14" s="8">
        <v>1220</v>
      </c>
    </row>
    <row r="15" spans="1:5" s="24" customFormat="1" ht="25.5">
      <c r="A15" s="7">
        <v>10</v>
      </c>
      <c r="B15" s="4" t="s">
        <v>52</v>
      </c>
      <c r="C15" s="7">
        <v>2011</v>
      </c>
      <c r="D15" s="7">
        <v>1</v>
      </c>
      <c r="E15" s="8">
        <v>990</v>
      </c>
    </row>
    <row r="16" spans="1:5" s="24" customFormat="1" ht="25.5">
      <c r="A16" s="7">
        <v>11</v>
      </c>
      <c r="B16" s="4" t="s">
        <v>53</v>
      </c>
      <c r="C16" s="7">
        <v>2011</v>
      </c>
      <c r="D16" s="7">
        <v>1</v>
      </c>
      <c r="E16" s="8">
        <v>634</v>
      </c>
    </row>
    <row r="17" spans="1:5" s="24" customFormat="1" ht="25.5">
      <c r="A17" s="7">
        <v>12</v>
      </c>
      <c r="B17" s="4" t="s">
        <v>54</v>
      </c>
      <c r="C17" s="7">
        <v>2011</v>
      </c>
      <c r="D17" s="7">
        <v>1</v>
      </c>
      <c r="E17" s="8">
        <v>1144</v>
      </c>
    </row>
    <row r="18" spans="1:5" s="24" customFormat="1" ht="25.5">
      <c r="A18" s="7">
        <v>13</v>
      </c>
      <c r="B18" s="4" t="s">
        <v>55</v>
      </c>
      <c r="C18" s="7">
        <v>2011</v>
      </c>
      <c r="D18" s="7">
        <v>1</v>
      </c>
      <c r="E18" s="8">
        <v>1043</v>
      </c>
    </row>
    <row r="19" spans="1:5" s="24" customFormat="1" ht="12.75">
      <c r="A19" s="7">
        <v>14</v>
      </c>
      <c r="B19" s="4" t="s">
        <v>56</v>
      </c>
      <c r="C19" s="7">
        <v>2011</v>
      </c>
      <c r="D19" s="7">
        <v>1</v>
      </c>
      <c r="E19" s="8">
        <v>379</v>
      </c>
    </row>
    <row r="20" spans="1:5" s="24" customFormat="1" ht="25.5">
      <c r="A20" s="7">
        <v>15</v>
      </c>
      <c r="B20" s="4" t="s">
        <v>57</v>
      </c>
      <c r="C20" s="7">
        <v>2011</v>
      </c>
      <c r="D20" s="7">
        <v>1</v>
      </c>
      <c r="E20" s="8">
        <v>3300</v>
      </c>
    </row>
    <row r="21" spans="1:5" s="24" customFormat="1" ht="12.75">
      <c r="A21" s="7">
        <v>16</v>
      </c>
      <c r="B21" s="4" t="s">
        <v>58</v>
      </c>
      <c r="C21" s="7">
        <v>2011</v>
      </c>
      <c r="D21" s="7">
        <v>1</v>
      </c>
      <c r="E21" s="8">
        <v>647</v>
      </c>
    </row>
    <row r="22" spans="1:5" s="24" customFormat="1" ht="38.25">
      <c r="A22" s="7">
        <v>17</v>
      </c>
      <c r="B22" s="4" t="s">
        <v>59</v>
      </c>
      <c r="C22" s="7">
        <v>2011</v>
      </c>
      <c r="D22" s="7">
        <v>1</v>
      </c>
      <c r="E22" s="8">
        <v>528</v>
      </c>
    </row>
    <row r="23" spans="1:5" s="24" customFormat="1" ht="12.75">
      <c r="A23" s="7">
        <v>18</v>
      </c>
      <c r="B23" s="4" t="s">
        <v>60</v>
      </c>
      <c r="C23" s="7">
        <v>2011</v>
      </c>
      <c r="D23" s="7">
        <v>1</v>
      </c>
      <c r="E23" s="8">
        <v>1096</v>
      </c>
    </row>
    <row r="24" spans="1:5" s="24" customFormat="1" ht="38.25">
      <c r="A24" s="7">
        <v>19</v>
      </c>
      <c r="B24" s="4" t="s">
        <v>61</v>
      </c>
      <c r="C24" s="7">
        <v>2011</v>
      </c>
      <c r="D24" s="7">
        <v>13</v>
      </c>
      <c r="E24" s="8">
        <v>7085</v>
      </c>
    </row>
    <row r="25" spans="1:5" s="24" customFormat="1" ht="25.5">
      <c r="A25" s="7">
        <v>20</v>
      </c>
      <c r="B25" s="4" t="s">
        <v>62</v>
      </c>
      <c r="C25" s="7">
        <v>2011</v>
      </c>
      <c r="D25" s="7">
        <v>13</v>
      </c>
      <c r="E25" s="8">
        <v>6370</v>
      </c>
    </row>
    <row r="26" spans="1:5" s="24" customFormat="1" ht="12.75">
      <c r="A26" s="7">
        <v>21</v>
      </c>
      <c r="B26" s="4" t="s">
        <v>63</v>
      </c>
      <c r="C26" s="7">
        <v>2011</v>
      </c>
      <c r="D26" s="7">
        <v>13</v>
      </c>
      <c r="E26" s="8">
        <v>3094</v>
      </c>
    </row>
    <row r="27" spans="1:5" s="24" customFormat="1" ht="12.75">
      <c r="A27" s="7">
        <v>22</v>
      </c>
      <c r="B27" s="4" t="s">
        <v>64</v>
      </c>
      <c r="C27" s="7">
        <v>2011</v>
      </c>
      <c r="D27" s="7">
        <v>13</v>
      </c>
      <c r="E27" s="8">
        <v>3913</v>
      </c>
    </row>
    <row r="28" spans="1:5" s="24" customFormat="1" ht="12.75">
      <c r="A28" s="7">
        <v>23</v>
      </c>
      <c r="B28" s="4" t="s">
        <v>65</v>
      </c>
      <c r="C28" s="7">
        <v>2011</v>
      </c>
      <c r="D28" s="7">
        <v>13</v>
      </c>
      <c r="E28" s="8">
        <v>858</v>
      </c>
    </row>
    <row r="29" spans="1:5" s="24" customFormat="1" ht="12.75">
      <c r="A29" s="7">
        <v>24</v>
      </c>
      <c r="B29" s="4" t="s">
        <v>66</v>
      </c>
      <c r="C29" s="7">
        <v>2011</v>
      </c>
      <c r="D29" s="7">
        <v>6</v>
      </c>
      <c r="E29" s="8">
        <v>1584</v>
      </c>
    </row>
    <row r="30" spans="1:5" s="24" customFormat="1" ht="12.75">
      <c r="A30" s="7">
        <v>25</v>
      </c>
      <c r="B30" s="4" t="s">
        <v>67</v>
      </c>
      <c r="C30" s="7">
        <v>2011</v>
      </c>
      <c r="D30" s="7">
        <v>6</v>
      </c>
      <c r="E30" s="8">
        <v>3246</v>
      </c>
    </row>
    <row r="31" spans="1:5" s="24" customFormat="1" ht="12.75">
      <c r="A31" s="7">
        <v>26</v>
      </c>
      <c r="B31" s="4" t="s">
        <v>68</v>
      </c>
      <c r="C31" s="7">
        <v>2011</v>
      </c>
      <c r="D31" s="7">
        <v>6</v>
      </c>
      <c r="E31" s="8">
        <v>366</v>
      </c>
    </row>
    <row r="32" spans="1:5" s="24" customFormat="1" ht="12.75">
      <c r="A32" s="7">
        <v>27</v>
      </c>
      <c r="B32" s="4" t="s">
        <v>69</v>
      </c>
      <c r="C32" s="7">
        <v>2011</v>
      </c>
      <c r="D32" s="7">
        <v>13</v>
      </c>
      <c r="E32" s="8">
        <v>2743</v>
      </c>
    </row>
    <row r="33" spans="1:5" s="24" customFormat="1" ht="12.75">
      <c r="A33" s="7">
        <v>28</v>
      </c>
      <c r="B33" s="4" t="s">
        <v>70</v>
      </c>
      <c r="C33" s="7">
        <v>2011</v>
      </c>
      <c r="D33" s="7">
        <v>6</v>
      </c>
      <c r="E33" s="8">
        <v>2172</v>
      </c>
    </row>
    <row r="34" spans="1:5" s="24" customFormat="1" ht="25.5">
      <c r="A34" s="7">
        <v>29</v>
      </c>
      <c r="B34" s="4" t="s">
        <v>71</v>
      </c>
      <c r="C34" s="7">
        <v>2011</v>
      </c>
      <c r="D34" s="7">
        <v>1</v>
      </c>
      <c r="E34" s="8">
        <v>25793</v>
      </c>
    </row>
    <row r="35" spans="1:5" s="24" customFormat="1" ht="25.5">
      <c r="A35" s="7">
        <v>30</v>
      </c>
      <c r="B35" s="4" t="s">
        <v>72</v>
      </c>
      <c r="C35" s="7">
        <v>2011</v>
      </c>
      <c r="D35" s="7">
        <v>1</v>
      </c>
      <c r="E35" s="8">
        <v>38682</v>
      </c>
    </row>
    <row r="36" spans="1:5" s="24" customFormat="1" ht="25.5">
      <c r="A36" s="7">
        <v>31</v>
      </c>
      <c r="B36" s="4" t="s">
        <v>73</v>
      </c>
      <c r="C36" s="7">
        <v>2011</v>
      </c>
      <c r="D36" s="7">
        <v>1</v>
      </c>
      <c r="E36" s="8">
        <v>2400</v>
      </c>
    </row>
    <row r="37" spans="1:5" s="24" customFormat="1" ht="25.5">
      <c r="A37" s="7">
        <v>32</v>
      </c>
      <c r="B37" s="4" t="s">
        <v>74</v>
      </c>
      <c r="C37" s="7">
        <v>2011</v>
      </c>
      <c r="D37" s="7">
        <v>1</v>
      </c>
      <c r="E37" s="8">
        <v>20668</v>
      </c>
    </row>
    <row r="38" spans="1:5" s="24" customFormat="1" ht="38.25">
      <c r="A38" s="7">
        <v>33</v>
      </c>
      <c r="B38" s="4" t="s">
        <v>75</v>
      </c>
      <c r="C38" s="7">
        <v>2011</v>
      </c>
      <c r="D38" s="7">
        <v>1</v>
      </c>
      <c r="E38" s="8">
        <v>1230</v>
      </c>
    </row>
    <row r="39" spans="1:5" s="24" customFormat="1" ht="12.75">
      <c r="A39" s="7">
        <v>34</v>
      </c>
      <c r="B39" s="4" t="s">
        <v>76</v>
      </c>
      <c r="C39" s="7">
        <v>2011</v>
      </c>
      <c r="D39" s="7">
        <v>1</v>
      </c>
      <c r="E39" s="8">
        <v>14988</v>
      </c>
    </row>
    <row r="40" spans="1:5" s="24" customFormat="1" ht="25.5">
      <c r="A40" s="7">
        <v>35</v>
      </c>
      <c r="B40" s="4" t="s">
        <v>77</v>
      </c>
      <c r="C40" s="7">
        <v>2011</v>
      </c>
      <c r="D40" s="7">
        <v>1</v>
      </c>
      <c r="E40" s="8">
        <v>20952</v>
      </c>
    </row>
    <row r="41" spans="1:5" s="24" customFormat="1" ht="12.75">
      <c r="A41" s="7">
        <v>36</v>
      </c>
      <c r="B41" s="4" t="s">
        <v>78</v>
      </c>
      <c r="C41" s="7">
        <v>2011</v>
      </c>
      <c r="D41" s="7">
        <v>1</v>
      </c>
      <c r="E41" s="8">
        <v>40320</v>
      </c>
    </row>
    <row r="42" spans="1:5" s="24" customFormat="1" ht="25.5">
      <c r="A42" s="7">
        <v>37</v>
      </c>
      <c r="B42" s="4" t="s">
        <v>79</v>
      </c>
      <c r="C42" s="7">
        <v>2011</v>
      </c>
      <c r="D42" s="7">
        <v>1</v>
      </c>
      <c r="E42" s="8">
        <v>3500</v>
      </c>
    </row>
    <row r="43" spans="1:5" s="24" customFormat="1" ht="25.5">
      <c r="A43" s="7">
        <v>38</v>
      </c>
      <c r="B43" s="4" t="s">
        <v>80</v>
      </c>
      <c r="C43" s="7">
        <v>2011</v>
      </c>
      <c r="D43" s="7">
        <v>1</v>
      </c>
      <c r="E43" s="8">
        <v>4500</v>
      </c>
    </row>
    <row r="44" spans="1:5" s="24" customFormat="1" ht="38.25">
      <c r="A44" s="7">
        <v>39</v>
      </c>
      <c r="B44" s="4" t="s">
        <v>81</v>
      </c>
      <c r="C44" s="7">
        <v>2011</v>
      </c>
      <c r="D44" s="7">
        <v>12</v>
      </c>
      <c r="E44" s="8">
        <v>229644</v>
      </c>
    </row>
    <row r="45" spans="1:5" s="24" customFormat="1" ht="38.25">
      <c r="A45" s="7">
        <v>40</v>
      </c>
      <c r="B45" s="4" t="s">
        <v>82</v>
      </c>
      <c r="C45" s="7">
        <v>2011</v>
      </c>
      <c r="D45" s="7">
        <v>1</v>
      </c>
      <c r="E45" s="8">
        <v>19053</v>
      </c>
    </row>
    <row r="46" spans="1:5" s="24" customFormat="1" ht="25.5">
      <c r="A46" s="7">
        <v>41</v>
      </c>
      <c r="B46" s="4" t="s">
        <v>83</v>
      </c>
      <c r="C46" s="7">
        <v>2011</v>
      </c>
      <c r="D46" s="7">
        <v>4</v>
      </c>
      <c r="E46" s="8">
        <v>82032</v>
      </c>
    </row>
    <row r="47" spans="1:5" s="24" customFormat="1" ht="12.75">
      <c r="A47" s="7">
        <v>42</v>
      </c>
      <c r="B47" s="4" t="s">
        <v>24</v>
      </c>
      <c r="C47" s="7">
        <v>2011</v>
      </c>
      <c r="D47" s="7"/>
      <c r="E47" s="8">
        <v>54351.2</v>
      </c>
    </row>
    <row r="48" spans="1:5" s="24" customFormat="1" ht="12.75">
      <c r="A48" s="7">
        <v>43</v>
      </c>
      <c r="B48" s="10" t="s">
        <v>84</v>
      </c>
      <c r="C48" s="7">
        <v>2011</v>
      </c>
      <c r="D48" s="7">
        <v>3</v>
      </c>
      <c r="E48" s="8">
        <f>24953.93*3</f>
        <v>74861.79000000001</v>
      </c>
    </row>
    <row r="49" spans="1:5" s="24" customFormat="1" ht="12.75">
      <c r="A49" s="7">
        <v>44</v>
      </c>
      <c r="B49" s="10" t="s">
        <v>85</v>
      </c>
      <c r="C49" s="7">
        <v>2011</v>
      </c>
      <c r="D49" s="7">
        <v>3</v>
      </c>
      <c r="E49" s="8">
        <f>18210.1*3</f>
        <v>54630.299999999996</v>
      </c>
    </row>
    <row r="50" spans="1:5" s="24" customFormat="1" ht="12.75">
      <c r="A50" s="7">
        <v>45</v>
      </c>
      <c r="B50" s="10" t="s">
        <v>22</v>
      </c>
      <c r="C50" s="7">
        <v>2011</v>
      </c>
      <c r="D50" s="7">
        <v>1</v>
      </c>
      <c r="E50" s="8">
        <v>1351.09</v>
      </c>
    </row>
    <row r="51" spans="1:5" s="24" customFormat="1" ht="12.75">
      <c r="A51" s="7">
        <v>46</v>
      </c>
      <c r="B51" s="10" t="s">
        <v>84</v>
      </c>
      <c r="C51" s="7">
        <v>2011</v>
      </c>
      <c r="D51" s="7">
        <v>3</v>
      </c>
      <c r="E51" s="8">
        <f>24953.93*3</f>
        <v>74861.79000000001</v>
      </c>
    </row>
    <row r="52" spans="1:5" s="24" customFormat="1" ht="12.75">
      <c r="A52" s="7">
        <v>47</v>
      </c>
      <c r="B52" s="10" t="s">
        <v>85</v>
      </c>
      <c r="C52" s="7">
        <v>2011</v>
      </c>
      <c r="D52" s="7">
        <v>4</v>
      </c>
      <c r="E52" s="8">
        <f>18210.1*4</f>
        <v>72840.4</v>
      </c>
    </row>
    <row r="53" spans="1:5" s="24" customFormat="1" ht="12.75">
      <c r="A53" s="7">
        <v>48</v>
      </c>
      <c r="B53" s="10" t="s">
        <v>86</v>
      </c>
      <c r="C53" s="7">
        <v>2011</v>
      </c>
      <c r="D53" s="7">
        <v>1</v>
      </c>
      <c r="E53" s="8">
        <v>29286.25</v>
      </c>
    </row>
    <row r="54" spans="1:5" s="24" customFormat="1" ht="12.75">
      <c r="A54" s="7"/>
      <c r="B54" s="28" t="s">
        <v>3</v>
      </c>
      <c r="C54" s="29"/>
      <c r="D54" s="3"/>
      <c r="E54" s="11">
        <f>SUM(E6:E53)</f>
        <v>1009512.8200000001</v>
      </c>
    </row>
    <row r="55" spans="1:5" s="24" customFormat="1" ht="12.75">
      <c r="A55" s="26"/>
      <c r="B55" s="30"/>
      <c r="C55" s="31"/>
      <c r="D55" s="22"/>
      <c r="E55" s="27"/>
    </row>
    <row r="56" spans="2:3" s="16" customFormat="1" ht="15.75">
      <c r="B56" s="20" t="s">
        <v>30</v>
      </c>
      <c r="C56" s="20"/>
    </row>
    <row r="57" spans="1:5" s="5" customFormat="1" ht="25.5">
      <c r="A57" s="3" t="s">
        <v>0</v>
      </c>
      <c r="B57" s="3" t="s">
        <v>1</v>
      </c>
      <c r="C57" s="3" t="s">
        <v>26</v>
      </c>
      <c r="D57" s="3" t="s">
        <v>2</v>
      </c>
      <c r="E57" s="3" t="s">
        <v>27</v>
      </c>
    </row>
    <row r="58" spans="1:5" s="5" customFormat="1" ht="25.5">
      <c r="A58" s="7">
        <v>1</v>
      </c>
      <c r="B58" s="4" t="s">
        <v>19</v>
      </c>
      <c r="C58" s="12">
        <v>2012</v>
      </c>
      <c r="D58" s="7">
        <v>1</v>
      </c>
      <c r="E58" s="8">
        <v>1245000</v>
      </c>
    </row>
    <row r="59" spans="1:5" s="5" customFormat="1" ht="12.75">
      <c r="A59" s="7">
        <v>2</v>
      </c>
      <c r="B59" s="12" t="s">
        <v>20</v>
      </c>
      <c r="C59" s="12">
        <v>2012</v>
      </c>
      <c r="D59" s="7">
        <v>1</v>
      </c>
      <c r="E59" s="8">
        <v>27850</v>
      </c>
    </row>
    <row r="60" spans="1:5" s="5" customFormat="1" ht="12.75">
      <c r="A60" s="7">
        <v>3</v>
      </c>
      <c r="B60" s="12" t="s">
        <v>21</v>
      </c>
      <c r="C60" s="12">
        <v>2012</v>
      </c>
      <c r="D60" s="7">
        <v>7</v>
      </c>
      <c r="E60" s="8">
        <v>148316</v>
      </c>
    </row>
    <row r="61" spans="1:5" s="5" customFormat="1" ht="12.75">
      <c r="A61" s="7">
        <v>4</v>
      </c>
      <c r="B61" s="6" t="s">
        <v>22</v>
      </c>
      <c r="C61" s="12">
        <v>2012</v>
      </c>
      <c r="D61" s="7">
        <v>1</v>
      </c>
      <c r="E61" s="8">
        <v>1402.25</v>
      </c>
    </row>
    <row r="62" spans="1:5" s="5" customFormat="1" ht="12.75">
      <c r="A62" s="7">
        <v>5</v>
      </c>
      <c r="B62" s="12" t="s">
        <v>23</v>
      </c>
      <c r="C62" s="12">
        <v>2012</v>
      </c>
      <c r="D62" s="7">
        <v>4</v>
      </c>
      <c r="E62" s="8">
        <v>107232.48</v>
      </c>
    </row>
    <row r="63" spans="1:5" s="5" customFormat="1" ht="12.75">
      <c r="A63" s="7">
        <v>6</v>
      </c>
      <c r="B63" s="12" t="s">
        <v>24</v>
      </c>
      <c r="C63" s="12">
        <v>2012</v>
      </c>
      <c r="D63" s="7">
        <v>524</v>
      </c>
      <c r="E63" s="7">
        <v>141468.17</v>
      </c>
    </row>
    <row r="64" spans="1:5" s="5" customFormat="1" ht="12.75">
      <c r="A64" s="7">
        <v>7</v>
      </c>
      <c r="B64" s="4" t="s">
        <v>28</v>
      </c>
      <c r="C64" s="12">
        <v>2012</v>
      </c>
      <c r="D64" s="7">
        <v>15</v>
      </c>
      <c r="E64" s="7">
        <v>5040.45</v>
      </c>
    </row>
    <row r="65" spans="1:5" s="5" customFormat="1" ht="25.5">
      <c r="A65" s="7">
        <v>8</v>
      </c>
      <c r="B65" s="4" t="s">
        <v>29</v>
      </c>
      <c r="C65" s="12">
        <v>2012</v>
      </c>
      <c r="D65" s="7">
        <v>1</v>
      </c>
      <c r="E65" s="7">
        <v>75127.85</v>
      </c>
    </row>
    <row r="66" spans="1:5" s="5" customFormat="1" ht="12.75">
      <c r="A66" s="3"/>
      <c r="B66" s="6" t="s">
        <v>3</v>
      </c>
      <c r="C66" s="12"/>
      <c r="D66" s="3"/>
      <c r="E66" s="8">
        <f>SUM(E58:E65)</f>
        <v>1751437.2</v>
      </c>
    </row>
    <row r="68" spans="2:3" s="16" customFormat="1" ht="15.75">
      <c r="B68" s="20" t="s">
        <v>37</v>
      </c>
      <c r="C68" s="20"/>
    </row>
    <row r="69" spans="1:5" s="5" customFormat="1" ht="25.5">
      <c r="A69" s="3" t="s">
        <v>0</v>
      </c>
      <c r="B69" s="3" t="s">
        <v>1</v>
      </c>
      <c r="C69" s="3" t="s">
        <v>26</v>
      </c>
      <c r="D69" s="3" t="s">
        <v>2</v>
      </c>
      <c r="E69" s="3" t="s">
        <v>27</v>
      </c>
    </row>
    <row r="70" spans="1:5" s="5" customFormat="1" ht="12.75">
      <c r="A70" s="7">
        <v>1</v>
      </c>
      <c r="B70" s="4" t="s">
        <v>40</v>
      </c>
      <c r="C70" s="7">
        <v>2013</v>
      </c>
      <c r="D70" s="21">
        <v>1</v>
      </c>
      <c r="E70" s="8">
        <v>11000</v>
      </c>
    </row>
    <row r="71" spans="1:5" s="5" customFormat="1" ht="12.75">
      <c r="A71" s="7">
        <v>2</v>
      </c>
      <c r="B71" s="4" t="s">
        <v>28</v>
      </c>
      <c r="C71" s="12">
        <v>2013</v>
      </c>
      <c r="D71" s="7">
        <v>7</v>
      </c>
      <c r="E71" s="8">
        <v>2619.4</v>
      </c>
    </row>
    <row r="72" spans="1:5" s="5" customFormat="1" ht="12.75">
      <c r="A72" s="7">
        <v>3</v>
      </c>
      <c r="B72" s="12" t="s">
        <v>24</v>
      </c>
      <c r="C72" s="12">
        <v>2013</v>
      </c>
      <c r="D72" s="7">
        <v>476</v>
      </c>
      <c r="E72" s="8">
        <v>147928.8</v>
      </c>
    </row>
    <row r="73" spans="1:5" s="5" customFormat="1" ht="25.5">
      <c r="A73" s="7">
        <v>4</v>
      </c>
      <c r="B73" s="12" t="s">
        <v>38</v>
      </c>
      <c r="C73" s="12">
        <v>2013</v>
      </c>
      <c r="D73" s="7">
        <v>1</v>
      </c>
      <c r="E73" s="8">
        <v>19738</v>
      </c>
    </row>
    <row r="74" spans="1:5" s="5" customFormat="1" ht="12.75">
      <c r="A74" s="7">
        <v>5</v>
      </c>
      <c r="B74" s="6" t="s">
        <v>39</v>
      </c>
      <c r="C74" s="12">
        <v>2013</v>
      </c>
      <c r="D74" s="7">
        <v>1</v>
      </c>
      <c r="E74" s="8">
        <v>3605</v>
      </c>
    </row>
    <row r="75" spans="1:5" s="5" customFormat="1" ht="12.75">
      <c r="A75" s="3"/>
      <c r="B75" s="6" t="s">
        <v>3</v>
      </c>
      <c r="C75" s="6"/>
      <c r="D75" s="3"/>
      <c r="E75" s="8">
        <f>SUM(E70:E74)</f>
        <v>184891.19999999998</v>
      </c>
    </row>
    <row r="76" spans="2:3" ht="12.75">
      <c r="B76" s="15"/>
      <c r="C76" s="15"/>
    </row>
    <row r="78" spans="1:5" ht="15.75">
      <c r="A78" s="1" t="s">
        <v>4</v>
      </c>
      <c r="E78" t="s">
        <v>6</v>
      </c>
    </row>
    <row r="79" ht="15.75">
      <c r="A79" s="1"/>
    </row>
    <row r="80" spans="1:5" ht="15.75">
      <c r="A80" s="1" t="s">
        <v>5</v>
      </c>
      <c r="E80" t="s">
        <v>7</v>
      </c>
    </row>
  </sheetData>
  <sheetProtection/>
  <mergeCells count="4">
    <mergeCell ref="A2:E2"/>
    <mergeCell ref="B56:C56"/>
    <mergeCell ref="B68:C68"/>
    <mergeCell ref="B4:C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Татьяна Петровна</cp:lastModifiedBy>
  <cp:lastPrinted>2013-09-12T05:05:41Z</cp:lastPrinted>
  <dcterms:created xsi:type="dcterms:W3CDTF">2012-10-10T10:17:50Z</dcterms:created>
  <dcterms:modified xsi:type="dcterms:W3CDTF">2013-09-12T05:09:34Z</dcterms:modified>
  <cp:category/>
  <cp:version/>
  <cp:contentType/>
  <cp:contentStatus/>
</cp:coreProperties>
</file>