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tabRatio="953" firstSheet="1" activeTab="9"/>
  </bookViews>
  <sheets>
    <sheet name="мест недвиж" sheetId="1" r:id="rId1"/>
    <sheet name="недвиж сад" sheetId="2" r:id="rId2"/>
    <sheet name="мест движ" sheetId="3" r:id="rId3"/>
    <sheet name="движ сад" sheetId="4" r:id="rId4"/>
    <sheet name="мест &lt;3000" sheetId="5" r:id="rId5"/>
    <sheet name="мест новый сад" sheetId="6" r:id="rId6"/>
    <sheet name="операт управл." sheetId="7" r:id="rId7"/>
    <sheet name="Приобретение" sheetId="8" r:id="rId8"/>
    <sheet name="заб-с центр." sheetId="9" r:id="rId9"/>
    <sheet name="&lt; 3000" sheetId="10" r:id="rId10"/>
  </sheets>
  <definedNames>
    <definedName name="_xlnm.Print_Titles" localSheetId="8">'заб-с центр.'!$6:$6</definedName>
    <definedName name="_xlnm.Print_Titles" localSheetId="4">'мест &lt;3000'!$6:$6</definedName>
    <definedName name="_xlnm.Print_Titles" localSheetId="2">'мест движ'!$6:$6</definedName>
    <definedName name="_xlnm.Print_Area" localSheetId="4">'мест &lt;3000'!$A$1:$G$210</definedName>
    <definedName name="_xlnm.Print_Area" localSheetId="1">'недвиж сад'!$A$1:$I$16</definedName>
  </definedNames>
  <calcPr fullCalcOnLoad="1"/>
</workbook>
</file>

<file path=xl/sharedStrings.xml><?xml version="1.0" encoding="utf-8"?>
<sst xmlns="http://schemas.openxmlformats.org/spreadsheetml/2006/main" count="1547" uniqueCount="807">
  <si>
    <t xml:space="preserve">Приложение № 1  </t>
  </si>
  <si>
    <t xml:space="preserve"> П Е Р Е Ч Е Н Ь</t>
  </si>
  <si>
    <t>№ п/п</t>
  </si>
  <si>
    <t>Наименование</t>
  </si>
  <si>
    <t>Коли-чество,шт.</t>
  </si>
  <si>
    <t>Инвентарный номер</t>
  </si>
  <si>
    <t>Год ввода</t>
  </si>
  <si>
    <t>Адрес</t>
  </si>
  <si>
    <t>Балансовая стоимость, руб.</t>
  </si>
  <si>
    <t>Площадь. кв.м.</t>
  </si>
  <si>
    <t>Номер тех.пас-порта</t>
  </si>
  <si>
    <t>Здание школы</t>
  </si>
  <si>
    <t>01010001</t>
  </si>
  <si>
    <t>445551 с.Обшаровка , ул.Терешковой 16.</t>
  </si>
  <si>
    <t>№212 Л А</t>
  </si>
  <si>
    <t>Гараж</t>
  </si>
  <si>
    <t>-«-</t>
  </si>
  <si>
    <t>№212 Л Б</t>
  </si>
  <si>
    <t>Тепловые сети</t>
  </si>
  <si>
    <t>-</t>
  </si>
  <si>
    <t>Итого:</t>
  </si>
  <si>
    <t>040635</t>
  </si>
  <si>
    <t xml:space="preserve">     Наименование</t>
  </si>
  <si>
    <t>Количество, шт</t>
  </si>
  <si>
    <t>Амортизация, руб.</t>
  </si>
  <si>
    <t>Остаточная стоимость, руб.</t>
  </si>
  <si>
    <t>Пианино «Ласточка»</t>
  </si>
  <si>
    <t>01380072</t>
  </si>
  <si>
    <t>01380071</t>
  </si>
  <si>
    <t>Комплект спортивного оборудования</t>
  </si>
  <si>
    <t>01380075</t>
  </si>
  <si>
    <t>Пианино «Ноктюрн»</t>
  </si>
  <si>
    <t>01380070</t>
  </si>
  <si>
    <t>Электро плита 4-х конфорочная</t>
  </si>
  <si>
    <t>Стол СТДх-т</t>
  </si>
  <si>
    <t>01300112</t>
  </si>
  <si>
    <t>Стол СТХ пр/пл-т</t>
  </si>
  <si>
    <t xml:space="preserve"> 01300113 -01300127</t>
  </si>
  <si>
    <t>Стол СТО 201 кр.ЛЛ</t>
  </si>
  <si>
    <t>01300128 -01300142</t>
  </si>
  <si>
    <t>Стул учительский полумягкий М 270</t>
  </si>
  <si>
    <t>01300143 -01300144</t>
  </si>
  <si>
    <t xml:space="preserve">Стул ученический СТУ кр К        </t>
  </si>
  <si>
    <t>01300145 -01300204</t>
  </si>
  <si>
    <t>Шкаф вытяжной лабораторный М-382</t>
  </si>
  <si>
    <t>01300205</t>
  </si>
  <si>
    <t>Компьютер учителя DEPO</t>
  </si>
  <si>
    <t>01300206</t>
  </si>
  <si>
    <t>Компьютер ученика DEPO</t>
  </si>
  <si>
    <t>С01300207 по 01300218</t>
  </si>
  <si>
    <t xml:space="preserve">Принтер 2 HP Deskjet - 5652              </t>
  </si>
  <si>
    <t>Сканнер 1 EPSON 1270</t>
  </si>
  <si>
    <t>Копировальная машина 1 МВ</t>
  </si>
  <si>
    <t>01300236</t>
  </si>
  <si>
    <t>Телевизор SHARP</t>
  </si>
  <si>
    <t>01300251</t>
  </si>
  <si>
    <t>DVD проигрыватель</t>
  </si>
  <si>
    <t>01300252 - 01300253</t>
  </si>
  <si>
    <t>Видиомагнитофон SHARP</t>
  </si>
  <si>
    <t>01300254 - 01300255</t>
  </si>
  <si>
    <t>Видеокамера «Panasonik»</t>
  </si>
  <si>
    <t>01300250</t>
  </si>
  <si>
    <t>Системный блок LG 52 Х max, R-Style</t>
  </si>
  <si>
    <t>13800105,  1380098</t>
  </si>
  <si>
    <t>Мониторы RoverScan 115 GS</t>
  </si>
  <si>
    <t>13800106, 1380099</t>
  </si>
  <si>
    <t>Сканнер EPSON Perfection 1270</t>
  </si>
  <si>
    <t>13800101</t>
  </si>
  <si>
    <t>Ксероксы Canon FC 108</t>
  </si>
  <si>
    <t>13800104, 13800109</t>
  </si>
  <si>
    <t>Кресло «Престиж»</t>
  </si>
  <si>
    <t>Стул полумягкий</t>
  </si>
  <si>
    <t>01300277 -01300292</t>
  </si>
  <si>
    <t>Тележка на колесах</t>
  </si>
  <si>
    <t>01300293, 01300294</t>
  </si>
  <si>
    <t>Стол письменный</t>
  </si>
  <si>
    <t>01300295 -01300309</t>
  </si>
  <si>
    <t>Стол компьютерный</t>
  </si>
  <si>
    <t>01300310 -01300320</t>
  </si>
  <si>
    <t>Стол заседаний</t>
  </si>
  <si>
    <t>01300321</t>
  </si>
  <si>
    <t>Банкетка-пуфик</t>
  </si>
  <si>
    <t>01300322 - 01300326</t>
  </si>
  <si>
    <t>Шкаф со стеклянной дверкой</t>
  </si>
  <si>
    <t>01300327 -01300333</t>
  </si>
  <si>
    <t>Шкаф с деревянной дверкой</t>
  </si>
  <si>
    <t>01300334 -01300338</t>
  </si>
  <si>
    <t>Доска классная ДК-52</t>
  </si>
  <si>
    <t>1300109 - 01300110</t>
  </si>
  <si>
    <t>Стол М-178</t>
  </si>
  <si>
    <t>01300111</t>
  </si>
  <si>
    <t>Книжный фонд</t>
  </si>
  <si>
    <t>Доска классная ДК-32 Э3010МФ</t>
  </si>
  <si>
    <t>01630042</t>
  </si>
  <si>
    <t>Стол лабораторный 173В</t>
  </si>
  <si>
    <t>01630043 -01630057</t>
  </si>
  <si>
    <t>Стол СТД крп/СТД крт</t>
  </si>
  <si>
    <t>01630058</t>
  </si>
  <si>
    <t>Стул ученический СТУ1пр.6гр.</t>
  </si>
  <si>
    <t>01630059 -01630088</t>
  </si>
  <si>
    <t>Стул преподавателя СЗУМ</t>
  </si>
  <si>
    <t>01630089</t>
  </si>
  <si>
    <t>Конь гимнастический</t>
  </si>
  <si>
    <t>040001</t>
  </si>
  <si>
    <t>Мат гимнастический</t>
  </si>
  <si>
    <t>040007 -040016</t>
  </si>
  <si>
    <t>Бревно гимнастическое</t>
  </si>
  <si>
    <t>040018</t>
  </si>
  <si>
    <t>Брусья гимнастические</t>
  </si>
  <si>
    <t>040019</t>
  </si>
  <si>
    <t>Перекладина гимнастическая</t>
  </si>
  <si>
    <t>040020</t>
  </si>
  <si>
    <t>Комплект щитов баскетбольных</t>
  </si>
  <si>
    <t>040021</t>
  </si>
  <si>
    <t>Комплект теннисный (Стол- 1шт, ракетки - 4 шт)</t>
  </si>
  <si>
    <t>040022 -    040023</t>
  </si>
  <si>
    <t>Велотренажер</t>
  </si>
  <si>
    <t>040024</t>
  </si>
  <si>
    <t>Беговая дорожка</t>
  </si>
  <si>
    <t>040025</t>
  </si>
  <si>
    <t>Римский стул</t>
  </si>
  <si>
    <t>040026</t>
  </si>
  <si>
    <t>Тренажер для жима лежа</t>
  </si>
  <si>
    <t>040027</t>
  </si>
  <si>
    <t>Тренажер гребной</t>
  </si>
  <si>
    <t>040028</t>
  </si>
  <si>
    <t>Многофункциональный атлетический центр</t>
  </si>
  <si>
    <t>040029</t>
  </si>
  <si>
    <t>Телевизор TV Phlips 21 17/60</t>
  </si>
  <si>
    <t>040090 -040091</t>
  </si>
  <si>
    <t>Мультивидийный проектор PanasonikРТ-LM 2E</t>
  </si>
  <si>
    <t>040036</t>
  </si>
  <si>
    <t xml:space="preserve">Слайд проектор Kinderman Мagic 1500AFS IR </t>
  </si>
  <si>
    <t>040035</t>
  </si>
  <si>
    <t>Экран рулонный Draper 234х175</t>
  </si>
  <si>
    <t>040033, 040037</t>
  </si>
  <si>
    <t xml:space="preserve">Музыкальный центр с DVD караоке   </t>
  </si>
  <si>
    <t>040034</t>
  </si>
  <si>
    <t>040039</t>
  </si>
  <si>
    <t>Оверхед проектор портативный</t>
  </si>
  <si>
    <t>040040</t>
  </si>
  <si>
    <t>040101 - 040318</t>
  </si>
  <si>
    <t>Модель кристаллической решетки поваренной соли(ионная кристалл.решетка</t>
  </si>
  <si>
    <t>040101</t>
  </si>
  <si>
    <t>Модель кристаллической решетки алмаза</t>
  </si>
  <si>
    <t>040102</t>
  </si>
  <si>
    <t>Модель кристаллической решетки графита (атомная кристал.решетка)</t>
  </si>
  <si>
    <t>040103</t>
  </si>
  <si>
    <t>Модель кристаллической решетки железа</t>
  </si>
  <si>
    <t>040104</t>
  </si>
  <si>
    <t>Модель кристаллической решетки меди (металлическая кристал.решетка)</t>
  </si>
  <si>
    <t>040105</t>
  </si>
  <si>
    <t>Комплект моделей атомов для состав.моделей молекул со стержнями</t>
  </si>
  <si>
    <t>040106</t>
  </si>
  <si>
    <t>Коллекция «Алюминий»</t>
  </si>
  <si>
    <t>040107</t>
  </si>
  <si>
    <t>Коллекция «Волокна»</t>
  </si>
  <si>
    <t>040108</t>
  </si>
  <si>
    <t>Коллекция «Каменный уголь»</t>
  </si>
  <si>
    <t>040109</t>
  </si>
  <si>
    <t>Коллекция «Нефть и продукты ее переработки»</t>
  </si>
  <si>
    <t>040110</t>
  </si>
  <si>
    <t>Коллекция «Металлы»</t>
  </si>
  <si>
    <t>040111</t>
  </si>
  <si>
    <t>Коллекция «Минералы и горные породы»</t>
  </si>
  <si>
    <t>040112</t>
  </si>
  <si>
    <t>Коллекция «Пластмассы»</t>
  </si>
  <si>
    <t>040113</t>
  </si>
  <si>
    <t>Коллекция «Минеральные удобрения»</t>
  </si>
  <si>
    <t>040114</t>
  </si>
  <si>
    <t>Коллекция «Стекло и изделия из стекла»</t>
  </si>
  <si>
    <t>040115</t>
  </si>
  <si>
    <t>Коллекция «Топливо»</t>
  </si>
  <si>
    <t>040116</t>
  </si>
  <si>
    <t>Коллекция «Чугун и сталь»</t>
  </si>
  <si>
    <t>040117</t>
  </si>
  <si>
    <t>Коллекция «Шкала твердости»</t>
  </si>
  <si>
    <t>040118</t>
  </si>
  <si>
    <t>Набор № 1 В «Кислоты»</t>
  </si>
  <si>
    <t>040119</t>
  </si>
  <si>
    <t>Набор № 1 С «Кислоты»</t>
  </si>
  <si>
    <t>040120</t>
  </si>
  <si>
    <t>Набор № 3 ВС «Щелочи»</t>
  </si>
  <si>
    <t>040121</t>
  </si>
  <si>
    <t>Набор № 5 С «Органические вещества»</t>
  </si>
  <si>
    <t>040122</t>
  </si>
  <si>
    <t>Набор № 6 С «Органические вещества»</t>
  </si>
  <si>
    <t>040123</t>
  </si>
  <si>
    <t>Набор № 7 С «Минеральные удобрения»</t>
  </si>
  <si>
    <t>040124</t>
  </si>
  <si>
    <t>Набор № 8 С «Иониты»</t>
  </si>
  <si>
    <t>040125</t>
  </si>
  <si>
    <t>Набор № 9 ВС «Образцы неорганических веществ»</t>
  </si>
  <si>
    <t>040126</t>
  </si>
  <si>
    <t>Набор № 11 С «Соли для демонстрационных опытов»</t>
  </si>
  <si>
    <t>040127</t>
  </si>
  <si>
    <t>Набор № 12 ВС «Неорганические вещества»</t>
  </si>
  <si>
    <t>040128</t>
  </si>
  <si>
    <t>Набор № 13 ВС «Галогениды»</t>
  </si>
  <si>
    <t>040129</t>
  </si>
  <si>
    <t>Набор № 14 ВС «Сульфаты, сульфиты»</t>
  </si>
  <si>
    <t>040130</t>
  </si>
  <si>
    <t>Набор № 16 ВС «Металлы, оксиды»</t>
  </si>
  <si>
    <t>040131</t>
  </si>
  <si>
    <t>Набор № 17 С «Нитраты» большой</t>
  </si>
  <si>
    <t>040132</t>
  </si>
  <si>
    <t>Набор № 18 С «Соединения хрома»</t>
  </si>
  <si>
    <t>040133</t>
  </si>
  <si>
    <t>Набор № 19 ВС «Соединения марганца»</t>
  </si>
  <si>
    <t>040134</t>
  </si>
  <si>
    <t>Набор № 20 ВС «Кислоты»</t>
  </si>
  <si>
    <t>040135</t>
  </si>
  <si>
    <t>Набор № 21 ВС «Неорганические вещества»</t>
  </si>
  <si>
    <t>040136</t>
  </si>
  <si>
    <t>Набор № 22 ВС «Индикаторы»</t>
  </si>
  <si>
    <t>040137</t>
  </si>
  <si>
    <t>Баня комбинированная лабораторная</t>
  </si>
  <si>
    <t>040138</t>
  </si>
  <si>
    <t>Доска для сушки посуды</t>
  </si>
  <si>
    <t>040139</t>
  </si>
  <si>
    <t>Блок питания регулируемый</t>
  </si>
  <si>
    <t>040140</t>
  </si>
  <si>
    <t>Штатив лабораторный демонстрационный</t>
  </si>
  <si>
    <t>040141</t>
  </si>
  <si>
    <t>Столик подъемный</t>
  </si>
  <si>
    <t>040142</t>
  </si>
  <si>
    <t>Прибор для получения галоидоалканов дем.</t>
  </si>
  <si>
    <t>040143</t>
  </si>
  <si>
    <t>Термометр лабораторный ТЛ-2-1</t>
  </si>
  <si>
    <t>040144</t>
  </si>
  <si>
    <t>Термометр лабораторный ТЛ-2-2</t>
  </si>
  <si>
    <t>040145</t>
  </si>
  <si>
    <t>Комплект посуды и принадлежностей для демонстрационных опытов по химии</t>
  </si>
  <si>
    <t>040146</t>
  </si>
  <si>
    <t>Аппарат для проведения химических реакций АПХР</t>
  </si>
  <si>
    <t>040147</t>
  </si>
  <si>
    <t>Прибор для определения состава воздуха</t>
  </si>
  <si>
    <t>040148</t>
  </si>
  <si>
    <t>Прибор для иллюстрации закона о сохранении массы вещества</t>
  </si>
  <si>
    <t>040149</t>
  </si>
  <si>
    <t>Прибор для получения растворимых веществ в твердом виде</t>
  </si>
  <si>
    <t>040150</t>
  </si>
  <si>
    <t>Прибор для окисления спирта над медным катализатором</t>
  </si>
  <si>
    <t>040151</t>
  </si>
  <si>
    <t>Прибор для опытов по химии с электрическим током</t>
  </si>
  <si>
    <t>040152</t>
  </si>
  <si>
    <t>Прибор для получения газов дем.</t>
  </si>
  <si>
    <t>040153</t>
  </si>
  <si>
    <t>Набор посуды для дисцилляции воды НД-1</t>
  </si>
  <si>
    <t>040154</t>
  </si>
  <si>
    <t>Спиртовка демонстрационная</t>
  </si>
  <si>
    <t>040155</t>
  </si>
  <si>
    <t>Комплект этикеток для химической посуды</t>
  </si>
  <si>
    <t>040156</t>
  </si>
  <si>
    <t>Весы учебные с гирями</t>
  </si>
  <si>
    <t xml:space="preserve"> 040157 -040172</t>
  </si>
  <si>
    <t>Набор для хранения реактивов</t>
  </si>
  <si>
    <t>040173</t>
  </si>
  <si>
    <t>Набор пробирок</t>
  </si>
  <si>
    <t>040174</t>
  </si>
  <si>
    <t>Набор изделий из фарфора и фаянса</t>
  </si>
  <si>
    <t xml:space="preserve"> 040175 -040189</t>
  </si>
  <si>
    <t>К-т  колб лабораторный</t>
  </si>
  <si>
    <t xml:space="preserve"> 040190 - 040204</t>
  </si>
  <si>
    <t>К-т стаканов лабораторный</t>
  </si>
  <si>
    <t xml:space="preserve">  040205 -040219</t>
  </si>
  <si>
    <t>К-т цилиндров лабораторный</t>
  </si>
  <si>
    <t>040220 - 040234</t>
  </si>
  <si>
    <t>Набор принадлежностей для лабораторных опытов</t>
  </si>
  <si>
    <t>040235 -040249</t>
  </si>
  <si>
    <t>Штатив лабораторный химический ШЛХ</t>
  </si>
  <si>
    <t>040250 -040264</t>
  </si>
  <si>
    <t>Прибор для получения газов лабораторный</t>
  </si>
  <si>
    <t>040265 -040279</t>
  </si>
  <si>
    <t>Прибор для получения галоидоалканов лабораторный</t>
  </si>
  <si>
    <t>040280 - 040294</t>
  </si>
  <si>
    <t>Нагреватель пробирок учебныйНПУ</t>
  </si>
  <si>
    <t>040295 -040309</t>
  </si>
  <si>
    <t>Набор раздаточных комплектов таблиц по химии</t>
  </si>
  <si>
    <t>040310 -040312</t>
  </si>
  <si>
    <t>Справочно – конструктивные таблицы по химии (0,6х0,9, 19 таблиц)</t>
  </si>
  <si>
    <t>040313</t>
  </si>
  <si>
    <t>Комплект портретов химиков</t>
  </si>
  <si>
    <t>040314</t>
  </si>
  <si>
    <t>Набор видеофильмов по химии</t>
  </si>
  <si>
    <t>040315</t>
  </si>
  <si>
    <t>Комплект транспарантов(прозрачных пленок)по химии</t>
  </si>
  <si>
    <t>040316</t>
  </si>
  <si>
    <t>Справочно-информационная таблица «Периодическая система химических элементов»</t>
  </si>
  <si>
    <t>040317</t>
  </si>
  <si>
    <t>Таблица «Раствори-мость солей, кислот и оснований в воде» электронная ТЭРА</t>
  </si>
  <si>
    <t>040318</t>
  </si>
  <si>
    <t>Информационно-библиотечная система</t>
  </si>
  <si>
    <t>Комплект химического и физического оборудования</t>
  </si>
  <si>
    <t>Доска классная   ДКШ-3</t>
  </si>
  <si>
    <t>040041</t>
  </si>
  <si>
    <t>Доска классная ДКШ-1</t>
  </si>
  <si>
    <t>040042</t>
  </si>
  <si>
    <t>Доска классная   ДКШ-2</t>
  </si>
  <si>
    <t>040043</t>
  </si>
  <si>
    <t>Доска классная  ДКШ-3</t>
  </si>
  <si>
    <t>040044</t>
  </si>
  <si>
    <t>Стулья ученические</t>
  </si>
  <si>
    <t>040050</t>
  </si>
  <si>
    <t>Стул №6</t>
  </si>
  <si>
    <t>040052</t>
  </si>
  <si>
    <t>Доска классная пятиэлементная</t>
  </si>
  <si>
    <t>040319 -040320</t>
  </si>
  <si>
    <t>Стол письменный учительский</t>
  </si>
  <si>
    <t>040321 -040322</t>
  </si>
  <si>
    <t>Стол ученический одноместный</t>
  </si>
  <si>
    <t>040635 -040694</t>
  </si>
  <si>
    <t>Стул учительский полумягкий</t>
  </si>
  <si>
    <t>040695 - 040696</t>
  </si>
  <si>
    <t>Стул ученический</t>
  </si>
  <si>
    <t>040697 -040756</t>
  </si>
  <si>
    <t>Жалюзи</t>
  </si>
  <si>
    <t>040803</t>
  </si>
  <si>
    <t>040325</t>
  </si>
  <si>
    <t>Монитор 797 МВ</t>
  </si>
  <si>
    <t>040326</t>
  </si>
  <si>
    <t>Системный блок FORMOZA</t>
  </si>
  <si>
    <t>040328</t>
  </si>
  <si>
    <t>040329</t>
  </si>
  <si>
    <t>Сканер EPSON Perfection 1270</t>
  </si>
  <si>
    <t>040331</t>
  </si>
  <si>
    <t>040519 - 040554</t>
  </si>
  <si>
    <t>Генератор высокого напряжения (25кв)</t>
  </si>
  <si>
    <t>040519</t>
  </si>
  <si>
    <t>Генератор звуковой функциональный (школьный)</t>
  </si>
  <si>
    <t>040520</t>
  </si>
  <si>
    <t>ТСО-Ф Датчик перепада давления</t>
  </si>
  <si>
    <t>040521</t>
  </si>
  <si>
    <t>ТСО-Ф Датчик угла поворота</t>
  </si>
  <si>
    <t>040522</t>
  </si>
  <si>
    <t>ТСО-Ф Датчик угловой скорости</t>
  </si>
  <si>
    <t>040523</t>
  </si>
  <si>
    <t>С-6306 Источник постоянного и переменного напряжения (В-24)</t>
  </si>
  <si>
    <t>040524</t>
  </si>
  <si>
    <t>ТСО-Ф Комплект кодо-транспорантов по физике (48шт.)</t>
  </si>
  <si>
    <t>040525</t>
  </si>
  <si>
    <t>ТСО-Ф Комплект таблиц по физике</t>
  </si>
  <si>
    <t>040526</t>
  </si>
  <si>
    <t>ТСО-Ф Комплект цифровых измерителей тока и напряжения демонстрационный</t>
  </si>
  <si>
    <t>040527</t>
  </si>
  <si>
    <t>ТСО-Ф Компьютерный измерительный блок</t>
  </si>
  <si>
    <t>040528</t>
  </si>
  <si>
    <t>Ф-024 Конденсатор переменной емкости</t>
  </si>
  <si>
    <t>040529</t>
  </si>
  <si>
    <t>Ф-210 Машина волновая</t>
  </si>
  <si>
    <t>040530</t>
  </si>
  <si>
    <t>С-2258 Машина электрофорная</t>
  </si>
  <si>
    <t>040531</t>
  </si>
  <si>
    <t>ТСО-Ф Набор видеофильмов по физике</t>
  </si>
  <si>
    <t>040532</t>
  </si>
  <si>
    <t>ТСО-Ф Набор демонстрационный «Волновая оптика»</t>
  </si>
  <si>
    <t>040533</t>
  </si>
  <si>
    <t>ТСО-Ф Набор демонстрационный «Геометрическая оптика»</t>
  </si>
  <si>
    <t>040534</t>
  </si>
  <si>
    <t>ТСО-Ф Набор демонстрационный «Механика»</t>
  </si>
  <si>
    <t>040535</t>
  </si>
  <si>
    <t>ТСО-Ф Набор демонстрационный «Определение постоянной Планка»</t>
  </si>
  <si>
    <t>040536</t>
  </si>
  <si>
    <t>ТСО-Ф Набор демонстрационный «Тепловые явления»</t>
  </si>
  <si>
    <t>040537</t>
  </si>
  <si>
    <t>ТСО-Ф Набор демонстрационный «Электричество»</t>
  </si>
  <si>
    <t>040538</t>
  </si>
  <si>
    <t>ТСО-Ф Набор демонстрационный «Электричество 2»</t>
  </si>
  <si>
    <t>040539</t>
  </si>
  <si>
    <t>ТСО-Ф Набор демонстрационный «Электричество 3»</t>
  </si>
  <si>
    <t>040540</t>
  </si>
  <si>
    <t>ТСО-Ф Набор для демонстрации магнитных полей</t>
  </si>
  <si>
    <t>040541</t>
  </si>
  <si>
    <t>ТСО-Ф Набор для демонстрации электрических полей</t>
  </si>
  <si>
    <t>040542</t>
  </si>
  <si>
    <t>ТСО-Ф Набор лабораторный «Электричество»</t>
  </si>
  <si>
    <t>040543</t>
  </si>
  <si>
    <t>ТСО-Ф Набор лабораторный «Механика»</t>
  </si>
  <si>
    <t>040544</t>
  </si>
  <si>
    <t>ТСО-Ф Набор лабораторный «Оптика»</t>
  </si>
  <si>
    <t>040545</t>
  </si>
  <si>
    <t>Ф-210 Набор по статике с магнитными держателями</t>
  </si>
  <si>
    <t>040546</t>
  </si>
  <si>
    <t>С-2222 Насос вакуумный Комовского</t>
  </si>
  <si>
    <t>040547</t>
  </si>
  <si>
    <t>С-5886 Прибор для изучения газовых законов (с манометром)</t>
  </si>
  <si>
    <t>040548</t>
  </si>
  <si>
    <t>ТСО-Ф Приставка «Осциллограф к измерительному блоку»</t>
  </si>
  <si>
    <t>040549</t>
  </si>
  <si>
    <t>М-29 Тарелка вакуумная со звонком</t>
  </si>
  <si>
    <t>040550</t>
  </si>
  <si>
    <t>М-109 Трансформатор универсальный</t>
  </si>
  <si>
    <t>040551</t>
  </si>
  <si>
    <t>С-4369 Трубка Ньютона</t>
  </si>
  <si>
    <t>040552</t>
  </si>
  <si>
    <t>С-2225 Штатив физический универсальный</t>
  </si>
  <si>
    <t>040553</t>
  </si>
  <si>
    <t>С-6284 Электрометры с набором принадлежностей</t>
  </si>
  <si>
    <t>040554</t>
  </si>
  <si>
    <t>Программное обеспечение 1С предприятие</t>
  </si>
  <si>
    <t>Шкаф настенный</t>
  </si>
  <si>
    <t>040636</t>
  </si>
  <si>
    <t>Фрезерная машина</t>
  </si>
  <si>
    <t>Лингофонный каби-нет, пульт</t>
  </si>
  <si>
    <t>040556 -040557</t>
  </si>
  <si>
    <t>Комплект наглядных пособий по истории</t>
  </si>
  <si>
    <t>040562</t>
  </si>
  <si>
    <t>Комплект наглядных пособий по географии</t>
  </si>
  <si>
    <t>040563 -040564</t>
  </si>
  <si>
    <t>Комплект наглядных пособий по русскому языку</t>
  </si>
  <si>
    <t>040565</t>
  </si>
  <si>
    <t>Комплект наглядных пособий по математике</t>
  </si>
  <si>
    <t>040566</t>
  </si>
  <si>
    <t>Комплект ученический регулируемый по высоте</t>
  </si>
  <si>
    <t>040567 -040585</t>
  </si>
  <si>
    <t>Комплект карт по истории</t>
  </si>
  <si>
    <t>040627</t>
  </si>
  <si>
    <t>Комплект наглядных пособий по литературе</t>
  </si>
  <si>
    <t>040628</t>
  </si>
  <si>
    <t>Блоки подключения</t>
  </si>
  <si>
    <t>040630</t>
  </si>
  <si>
    <t>Соединительные.кабели</t>
  </si>
  <si>
    <t>040631</t>
  </si>
  <si>
    <t>Установочный комплект конфигураций</t>
  </si>
  <si>
    <t>040632</t>
  </si>
  <si>
    <t>Магнитофон «Диалог»</t>
  </si>
  <si>
    <t>040633</t>
  </si>
  <si>
    <t>Водонагреватель Glasslined ТЕРМЕКС</t>
  </si>
  <si>
    <t>040634</t>
  </si>
  <si>
    <t>Секция универсальная (шкаф)</t>
  </si>
  <si>
    <t>Комплект «Эдем» ( 2 кресла, диван)</t>
  </si>
  <si>
    <t>193001, 1930002 -1930085</t>
  </si>
  <si>
    <t>Набор анатомия и физиология человека (Т)</t>
  </si>
  <si>
    <t>193001</t>
  </si>
  <si>
    <t>Набор ботаника 6-7 класс (Т)</t>
  </si>
  <si>
    <t>1930002</t>
  </si>
  <si>
    <t>Набор зоология (Т)</t>
  </si>
  <si>
    <t>Набор общая биология (Т)</t>
  </si>
  <si>
    <t>Деревья и кустарники (Т)</t>
  </si>
  <si>
    <t>Дикорастущие растения (Т)</t>
  </si>
  <si>
    <t>Культурные растения(Т)</t>
  </si>
  <si>
    <t>Сельскохозяйственные растения России (Т)</t>
  </si>
  <si>
    <t>Основные группы растений (Т)</t>
  </si>
  <si>
    <t>Растительные сообщества (Т)</t>
  </si>
  <si>
    <t>Лекарственные растения (Т)</t>
  </si>
  <si>
    <t>Цветок яблони (Т)</t>
  </si>
  <si>
    <t>Цветок пшеницы (Т)</t>
  </si>
  <si>
    <t>Цветок картофеля (Т)</t>
  </si>
  <si>
    <t>Цветок василька (Т)</t>
  </si>
  <si>
    <t>Цветок капусты (Т)</t>
  </si>
  <si>
    <t>Грибы (Т)</t>
  </si>
  <si>
    <t>Овощи (Т)</t>
  </si>
  <si>
    <t>Фрукты (Т)</t>
  </si>
  <si>
    <t>Голосемянные растения (Т)</t>
  </si>
  <si>
    <t>Плоды сельскохозяйственных растений (Т)</t>
  </si>
  <si>
    <t>Шишки, семена плодов, деревьев и кустарника (Т)</t>
  </si>
  <si>
    <t>Раковины моллюсков (Т)</t>
  </si>
  <si>
    <t>Хлопок и продукты его переработки (Т)</t>
  </si>
  <si>
    <t>Морская звезда (Т)</t>
  </si>
  <si>
    <t>Морской еж (Т)</t>
  </si>
  <si>
    <t>Скелет лягушки (Т)</t>
  </si>
  <si>
    <t>Строение дождевого червя (Т)</t>
  </si>
  <si>
    <t>Втутреннее строение птицы (Т)</t>
  </si>
  <si>
    <t>Внутреннее строение жука (Т)</t>
  </si>
  <si>
    <t>Внутреннее строение рыбы (Т)</t>
  </si>
  <si>
    <t>Внутреннее строение лягушки (Т)</t>
  </si>
  <si>
    <t>Внутреннее строение кролика (Т)</t>
  </si>
  <si>
    <t>Внутреннее строение собаки (Т)</t>
  </si>
  <si>
    <t>Археоптерикс (Т)</t>
  </si>
  <si>
    <t>Беззубка (Т)</t>
  </si>
  <si>
    <t>Внутреннее строение крысы (Т)</t>
  </si>
  <si>
    <t>Внутреннее строение Рыбы (Т)</t>
  </si>
  <si>
    <t>Корень бобовых растений с клубеньками (Т)</t>
  </si>
  <si>
    <t>Нереида (Т)</t>
  </si>
  <si>
    <t>Тритон (Т)</t>
  </si>
  <si>
    <t>Глазное яблоко (Т)</t>
  </si>
  <si>
    <t>Сердце (Т)</t>
  </si>
  <si>
    <t>Зуб (Т)</t>
  </si>
  <si>
    <t>Скелет человека (на металлической подставке) (Т)</t>
  </si>
  <si>
    <t>Череп (смонтированный) (Т)</t>
  </si>
  <si>
    <t>Ухо человека (Т)</t>
  </si>
  <si>
    <t>Модель ДНК (Т)</t>
  </si>
  <si>
    <t>Торс (разборная модель) (Т)</t>
  </si>
  <si>
    <t>Голова (разрез) (Т)</t>
  </si>
  <si>
    <t>Глаз (строение) (Т)</t>
  </si>
  <si>
    <t>Ухо (Т)</t>
  </si>
  <si>
    <t>Пищеварительный тракт (Т)</t>
  </si>
  <si>
    <t>Желудок (внешняя и вутренняя поверхнос-ти) (Т)</t>
  </si>
  <si>
    <t>Почка (Т)</t>
  </si>
  <si>
    <t>Печень (Т)</t>
  </si>
  <si>
    <t>Таз мужской (Т)</t>
  </si>
  <si>
    <t>Таз женский (Т)</t>
  </si>
  <si>
    <t>Кожа (разрез) (Т)</t>
  </si>
  <si>
    <t>Генетика групп крови (Т)</t>
  </si>
  <si>
    <t>Моногибридное скрещивание (Т)</t>
  </si>
  <si>
    <t>Дигибридное скрещи-вание (Т)</t>
  </si>
  <si>
    <t>Перекрест хромосом (Т)</t>
  </si>
  <si>
    <t>Набор луп (Т)</t>
  </si>
  <si>
    <t>Прибор «всасывание воды корнями» (Т)</t>
  </si>
  <si>
    <t>Прибор для обнаруже-ния дыхательного га-зообмена у растений (Т)</t>
  </si>
  <si>
    <t>Прибор для сравнения СО2 во вдыхаемом и выдыхаемом воздухе (Т)</t>
  </si>
  <si>
    <t>Термоскоп по ботани-ке (Т)</t>
  </si>
  <si>
    <t>Воронка лабораторная (Т)</t>
  </si>
  <si>
    <t>Палочка стеклянная (Т)</t>
  </si>
  <si>
    <t>Зажим пробирочный (Т)</t>
  </si>
  <si>
    <t>Колба коническая (Т)</t>
  </si>
  <si>
    <t>Ложка для сжигания веществ (Т)</t>
  </si>
  <si>
    <t>Комплект мензурок(50, 100,250,500мл) (Т)</t>
  </si>
  <si>
    <t>Пробирка (Т)</t>
  </si>
  <si>
    <t>Спиртовка лаборатор-ная (Т)</t>
  </si>
  <si>
    <t>Стакан высокий с мет-кой (Т)</t>
  </si>
  <si>
    <t>Ступка с пестиком (Т)</t>
  </si>
  <si>
    <t>Цилиндр измеритель-ный с носиком (Т)</t>
  </si>
  <si>
    <t>Чаша выпаривания (Т)</t>
  </si>
  <si>
    <t>Штатив для пробирок (Т)</t>
  </si>
  <si>
    <t>Набор видеофильмов по биологии (Т)</t>
  </si>
  <si>
    <t>Набор транспарантов для кодоскопа (Т)</t>
  </si>
  <si>
    <t>Набор таблиц(Т)</t>
  </si>
  <si>
    <t>Прибор по механике</t>
  </si>
  <si>
    <t>Прибор по термодинамике</t>
  </si>
  <si>
    <t>Электрометр</t>
  </si>
  <si>
    <t>Набор «Электричество и оптика»</t>
  </si>
  <si>
    <t>Набор «Электричество и оптика-2»</t>
  </si>
  <si>
    <t>Таблицы и раздаточный материал</t>
  </si>
  <si>
    <t>Стол с кантом</t>
  </si>
  <si>
    <t>040085 -0400144</t>
  </si>
  <si>
    <t>Стул регулируемый</t>
  </si>
  <si>
    <t>0400145 -0400164</t>
  </si>
  <si>
    <t>Стол преподавательский с раздвижной тумбой</t>
  </si>
  <si>
    <t>0400165</t>
  </si>
  <si>
    <t>0400166</t>
  </si>
  <si>
    <t>Стул «Престиж-самба В-4</t>
  </si>
  <si>
    <t>0400167</t>
  </si>
  <si>
    <t>Стул преподавательский YМ-7</t>
  </si>
  <si>
    <t>0400168 -0400171</t>
  </si>
  <si>
    <t>Стул СТУ1пр.Р</t>
  </si>
  <si>
    <t>0400172 -0400271</t>
  </si>
  <si>
    <t>Фотоаппарат цифровой Samsung Di-gimax S 500</t>
  </si>
  <si>
    <t>040804</t>
  </si>
  <si>
    <t>Сейф металлический</t>
  </si>
  <si>
    <t>Стол ученический</t>
  </si>
  <si>
    <t>Наглядные пособия и оборудование для кабинетов физики и химии, в том числе:</t>
  </si>
  <si>
    <t>Оборудование для кабинета физики, в том числе:</t>
  </si>
  <si>
    <t>Оборудование и наглядные пособия по биологии, в том числе:</t>
  </si>
  <si>
    <t>445551 с.Обшаровка ул.Терешковой 16.</t>
  </si>
  <si>
    <t>Балансовая стоимость руб.</t>
  </si>
  <si>
    <t>2009000005</t>
  </si>
  <si>
    <t>2009000007</t>
  </si>
  <si>
    <t>Модем внешний</t>
  </si>
  <si>
    <t>2009000008</t>
  </si>
  <si>
    <t>2009000009</t>
  </si>
  <si>
    <t>T-acoustics D-800 (400W + 400W) Активная ак. сист.</t>
  </si>
  <si>
    <t>BEHRINGER Xenyx 1204 Микшерный пульт</t>
  </si>
  <si>
    <t>Сгonег Каllisto Fiге Еffekt 01 Эффект "лунный цвет"</t>
  </si>
  <si>
    <t xml:space="preserve">Arthur Forty AF-58В Вокальный микрофон </t>
  </si>
  <si>
    <t>Магнитный держатель 60 см</t>
  </si>
  <si>
    <t>Машина протирочно-резательная МПР-350М 600x340x650 мм, 1кВт, 380 В, А26779</t>
  </si>
  <si>
    <t>Плита Эл. 6-ти конфор ЭП-6П без дух, на подставке 1250x850x860 мм. Никилер сталь 80945 А9893</t>
  </si>
  <si>
    <t>Печь пекарная ХПЭ-500 (оцинк), (в обрешетке) А15941</t>
  </si>
  <si>
    <t>Стол производственный СПП 1500/1 1500x600x870 А31457</t>
  </si>
  <si>
    <t>Мармит 1-х блюд (2 конф) МЭП-1Б/2 Лира К</t>
  </si>
  <si>
    <t>Мармит 2-х блюд МЭП-2Б Лира К</t>
  </si>
  <si>
    <t>Нейтральный стол Лира К</t>
  </si>
  <si>
    <t>Стойка для приборов и подносов Лира К</t>
  </si>
  <si>
    <t>Кипятильник КНЭ-50-01</t>
  </si>
  <si>
    <t>Тележка официантская ТОН-2</t>
  </si>
  <si>
    <t>Конвектомат электрический RETIGO O1011i, Подставка под конвектомат 820x580x700, Комплект фильтров водоподготовки</t>
  </si>
  <si>
    <t>Камера холодильная КХН-6,61 1960*1960, h=2200, панель 80 С моноблоком ММ109SF 1070034</t>
  </si>
  <si>
    <t>Картофелечистка МОК-150М 650x450x930 мм; напряжение: 380 В, Мощность 370 Вт, напряжение питания 220/380 В производительность 150 кг/ч А26777</t>
  </si>
  <si>
    <t>Ванна моечная 2-секц. ёмкость нерж. каркас окраш. ВМО-2/480 1060x580x870 глуб 400 А31455</t>
  </si>
  <si>
    <t>Ванна моечная 3-секц. ёмкость нерж. каркас окраш. ВМО-3/480 1540x580x870 глуб 400 А31456</t>
  </si>
  <si>
    <t>Стеллаж для тарелок и стаканов СКТСК-5 5-ти полочный (сетки хромированные, каркас окрашенный) 2 стаканы+3 тарелки, 905x275x1800 мм А30966</t>
  </si>
  <si>
    <t>Охлаждаемый стол СО-0,054-о Лира К</t>
  </si>
  <si>
    <t>Машина овощерезательная настольная СL50, ROBOT COUPE, 350x320x590 мм, 0,55 кВт, 220 В, 1ф, 375об/м,250кг/ч, с комплектом дисков АЗ 14 002242</t>
  </si>
  <si>
    <t>Кастрюля 3 л нерж. двойное дно d=215</t>
  </si>
  <si>
    <t>101304 Котел 20 л двойное дно 30x30 см профессион.</t>
  </si>
  <si>
    <t>Н-р ножей 6 пр, на дер.подст. с дерев. руч.</t>
  </si>
  <si>
    <t>Комплект гастроёмкостей (GNE 1/1-65-1 шт, ТG11065-2шт., ВА11100-2 шт, FТ11065-1 шт, TG11040-3 шт,11150+МАКI-1 шт, C11-1 шт).</t>
  </si>
  <si>
    <t>Машина посудомоечная МПК-700К, 700 тар/ч, 2 цикла, 2 дозатора (моющ и ополаск), 2 насоса: для мойки и ополаскивания В комплекте со столами 1102 А9874</t>
  </si>
  <si>
    <t>2010000016 - 2010000017</t>
  </si>
  <si>
    <t>2010000018 - 2010000019</t>
  </si>
  <si>
    <t>Проектно-сметная документация</t>
  </si>
  <si>
    <t>01380098</t>
  </si>
  <si>
    <t>Энциклопедия</t>
  </si>
  <si>
    <t>Доска пов. ДП-12 (зс)</t>
  </si>
  <si>
    <t>01300271 -01300276</t>
  </si>
  <si>
    <t>2009000006, 2009000010</t>
  </si>
  <si>
    <t>Примечание</t>
  </si>
  <si>
    <t>Особо ценное</t>
  </si>
  <si>
    <t>Здание д/сада на 140 мест</t>
  </si>
  <si>
    <t>445551 с.Обшаровка, ул.Суркова 4.</t>
  </si>
  <si>
    <t>Пианино «Кубань»</t>
  </si>
  <si>
    <t>Сушильный шкаф»Белуша»</t>
  </si>
  <si>
    <t>Стиральная машина»Ока»</t>
  </si>
  <si>
    <t>Электроплита</t>
  </si>
  <si>
    <t>Трансформатор Р303380/220В280А №6601</t>
  </si>
  <si>
    <t>Низко-вольт.сети наружного освещ.прот.350метров</t>
  </si>
  <si>
    <t>Аэронизатор Аэрон-М</t>
  </si>
  <si>
    <t>Компьютер «Флатрон»</t>
  </si>
  <si>
    <t>Холодильник «Стенол»</t>
  </si>
  <si>
    <t>Компьютер «Провел»</t>
  </si>
  <si>
    <t>Принтер лазерный НР 1018600*600т/д</t>
  </si>
  <si>
    <t>Библиотечный фонд</t>
  </si>
  <si>
    <t>Дорожка паласовая 14 метров</t>
  </si>
  <si>
    <t>Облучатель ОРК- 21 М-1</t>
  </si>
  <si>
    <t xml:space="preserve">Кровати  двухъярусные </t>
  </si>
  <si>
    <t>01380037-01380051</t>
  </si>
  <si>
    <t>Копировальный аппарат «Canon»</t>
  </si>
  <si>
    <t>Стенка «Домик»</t>
  </si>
  <si>
    <t>01380060-01380064</t>
  </si>
  <si>
    <t>Караоке «ДВД»</t>
  </si>
  <si>
    <t>Итого</t>
  </si>
  <si>
    <t>х</t>
  </si>
  <si>
    <t>На забалансовом счете</t>
  </si>
  <si>
    <t>Панель/группов.щиток освещение Що-6/</t>
  </si>
  <si>
    <t>Системный блок «Аксус»</t>
  </si>
  <si>
    <t>Директор _________________ (Кузнецова О.Р.)</t>
  </si>
  <si>
    <t>имущества, находящегося в безвозмездном пользовании</t>
  </si>
  <si>
    <t>государственного общеобразовательного учреждения Самарской области средней общеобразовательной школе №2 с. Обшаровка муниципального района Приволжский Самарской области</t>
  </si>
  <si>
    <t>на 01.01.2013г</t>
  </si>
  <si>
    <t>Здание детского сада-ясли на 140 мест</t>
  </si>
  <si>
    <t>445551 с.Обшаровка, ул.40 лет Победы 10а</t>
  </si>
  <si>
    <t xml:space="preserve">Приложение № 2  </t>
  </si>
  <si>
    <t xml:space="preserve">Приложение № 3  </t>
  </si>
  <si>
    <t>Приложение №4</t>
  </si>
  <si>
    <t xml:space="preserve">Приложение №5  </t>
  </si>
  <si>
    <t>имущества, находящегося в оперативном управлении</t>
  </si>
  <si>
    <t>Автобус для перевозки детей ПАЗ 32053-70 (X1M3205CX0004220, желтый)</t>
  </si>
  <si>
    <t>500029</t>
  </si>
  <si>
    <t>Автобус для перевозки детей ПАЗ 32053-70 (X1M3205CX90002571, желтый)</t>
  </si>
  <si>
    <t>Автобус для перевозки детей ПАЗ 32053-70 (X1M3205CX90002465, желтый)</t>
  </si>
  <si>
    <t>500030</t>
  </si>
  <si>
    <t>2012000014</t>
  </si>
  <si>
    <t>Стол 2-м на пр.тр.рег. Лам.ст-ца СТО2.02прР (ЛЛ-т)</t>
  </si>
  <si>
    <t>Стул на пр.тр.рег-мый СТУ1прРС (№3-6)</t>
  </si>
  <si>
    <t>Доска ауд.ДА (зс)</t>
  </si>
  <si>
    <t xml:space="preserve">Шкаф для учебных пособий ШУ2(02) -6 шт. </t>
  </si>
  <si>
    <t>Стул ВМ 7</t>
  </si>
  <si>
    <t>Банкетка БКЗкр (н)</t>
  </si>
  <si>
    <t>Подставка-кафедра ПКкр</t>
  </si>
  <si>
    <t>Системный блок FENIX INTEL CORE I 2100/500</t>
  </si>
  <si>
    <t xml:space="preserve">Монитор LG E 242C  </t>
  </si>
  <si>
    <t xml:space="preserve">Ноутбук Acer 5560G                                        </t>
  </si>
  <si>
    <t xml:space="preserve">Ноутбук ACER ASPIRE 556OG -433A4G32MNKK                              </t>
  </si>
  <si>
    <t>Микрофон</t>
  </si>
  <si>
    <t>Ноутбук Lenovo IdeaPad G580</t>
  </si>
  <si>
    <t>Принтер Canon LBP 6000</t>
  </si>
  <si>
    <t>Ксерокс</t>
  </si>
  <si>
    <t>Мясорубка</t>
  </si>
  <si>
    <t>2012000001</t>
  </si>
  <si>
    <t>2012000004</t>
  </si>
  <si>
    <t>2012000010</t>
  </si>
  <si>
    <t>2012000011</t>
  </si>
  <si>
    <t>2012000012</t>
  </si>
  <si>
    <t>2012000013</t>
  </si>
  <si>
    <t>2012000028</t>
  </si>
  <si>
    <t>2012000029</t>
  </si>
  <si>
    <t>2012000030</t>
  </si>
  <si>
    <t>имущества, находящегося на балансе</t>
  </si>
  <si>
    <t>Интерактивная доска Activboard 378Е100</t>
  </si>
  <si>
    <t>Проектор мультимедийный BenQ MX613ST</t>
  </si>
  <si>
    <t xml:space="preserve">Принтер лазерный Samsung ML-1860/XEV </t>
  </si>
  <si>
    <t xml:space="preserve">Программно-методический комплекс "Фантазеры. МУЛЬТИтворчество" </t>
  </si>
  <si>
    <t xml:space="preserve">Программно-методический комплекс "Академия младшего школьника: 1-4 класс" </t>
  </si>
  <si>
    <t>Программно-методический комплекс "Учимся изучать историю: работа с датами, картами, первоисточниками"</t>
  </si>
  <si>
    <t xml:space="preserve">Программно-методический комплекс "Мир музыки" </t>
  </si>
  <si>
    <t xml:space="preserve">Картинный словарь универсальный (демонстрационный, раздаточный) "Русский язык". </t>
  </si>
  <si>
    <t>Магнитная азбука демонстрационная (ламинированная)</t>
  </si>
  <si>
    <t>Магнитная касса слогов демонстрационная (ламинированная)</t>
  </si>
  <si>
    <t>Магнитная модель-аппликация "Набор звуковых схем" (ламинированные карточки)</t>
  </si>
  <si>
    <t>Магнитный набор цифр,букв,знаков демонстрационный (ламинированный)</t>
  </si>
  <si>
    <t>Комплект инструментов классных (пласт., 5 пред.).</t>
  </si>
  <si>
    <t>Модель часов демонстрационная</t>
  </si>
  <si>
    <t xml:space="preserve">Комплект "Магнитная математика" демонстрационный </t>
  </si>
  <si>
    <t>Набор фигур</t>
  </si>
  <si>
    <t>Набор "Части целого на круге" (простые дроби) универсальный (демонстрационный, раздаточный).</t>
  </si>
  <si>
    <t>Гербарий для начальной школы</t>
  </si>
  <si>
    <t>Картинный словарь универсальный (демонстрационный, раздаточный) "Русский язык" 1-2 классы</t>
  </si>
  <si>
    <t>Магнитная азбука раздаточная "Буквы русского алфавита, цифры, математические знаки"</t>
  </si>
  <si>
    <t>Набор звуковых схем раздаточный</t>
  </si>
  <si>
    <t>Набор "Геометрические тела" раздаточный</t>
  </si>
  <si>
    <t>Модель часов раздаточная</t>
  </si>
  <si>
    <t>Конструктор "Арифметика"</t>
  </si>
  <si>
    <t>Конструктор "Геометрия"</t>
  </si>
  <si>
    <t>Компас школьный</t>
  </si>
  <si>
    <t>Коробка для изучения насекомых с лупой</t>
  </si>
  <si>
    <t>Конструктор для уроков труда</t>
  </si>
  <si>
    <t>Ноутбук iRu Patriot 501 в комплекте с акустическими колонками Genius SP-S110;</t>
  </si>
  <si>
    <t xml:space="preserve">Система контроля качества знаний ProClass (13 пультов со встроенными чипами) </t>
  </si>
  <si>
    <t>Программное обеспечение к системе контроля и мониторинга качества знаний.</t>
  </si>
  <si>
    <t>Модульная система экспериментов на базе цифровых технологий Prolog.Начальная школа.</t>
  </si>
  <si>
    <t xml:space="preserve">Программное обеспечение функционирования Модульной системы экспериментов Prolog с интегрированным набором лабораторных работ </t>
  </si>
  <si>
    <t>Микроскоп цифровой Kena Т-1050</t>
  </si>
  <si>
    <t xml:space="preserve">Документ-камера Ken-a-vision 7880 Auto Focus Vision Viewer с програмным обеспечением </t>
  </si>
  <si>
    <t>Транспортно-зарядная база ТЗБ-15</t>
  </si>
  <si>
    <t>Устройство беспроводной организации сети. Точка доступа D-Link для SOHO (DAP-1150)wf</t>
  </si>
  <si>
    <t>Внешний портативный оптический SLIM привод Blue-Ray BD-1</t>
  </si>
  <si>
    <t>Нетбук iRU Intro в комплекте с компактой гарнитурой (наушник + микрофон) SNet 104 - 2 шт</t>
  </si>
  <si>
    <t>Нетбук iRU Intro в комплекте с компактной гарнитурой (наушник + микрофон) SNet 104-1 шт</t>
  </si>
  <si>
    <t xml:space="preserve">Модульная система экспериментов на базе цифровых технологий Prolog. Начальная школа. </t>
  </si>
  <si>
    <t>Ноутбук учительский Lenovo ThinkPad L509</t>
  </si>
  <si>
    <t>Ноутбук ученический Lenovo ThinkPad L510</t>
  </si>
  <si>
    <t>Беспроводная точка доступа D-Link DIR-615</t>
  </si>
  <si>
    <t>Моноблок Lenovo ThinkCentre M90z</t>
  </si>
  <si>
    <t>Ноутбук учительский Lenovo ThinkCentre M71Z</t>
  </si>
  <si>
    <t>Ноутбук ученический Lenovo ThinkPad L520</t>
  </si>
  <si>
    <t>Ноутбук Fujitsu LIFEBOOK A532 NG, Германия,</t>
  </si>
  <si>
    <t>Огнетушитель порошковый ОП-5(з) МИГ</t>
  </si>
  <si>
    <t>Комплект №2 спортивного инвентаря  для школ с количеством учащихся от 100 до 500 человек</t>
  </si>
  <si>
    <t>имущества, полученного по централизованному снабжению инаходящегося на забалансовом учете</t>
  </si>
  <si>
    <t>Стол производственный с полкой СПП.12х6.Ц</t>
  </si>
  <si>
    <t>Ванна моечная Зс. ВМРЗ. 15х5.Ц</t>
  </si>
  <si>
    <t>Стеллаж кухонный СТ. 12х4х16.Ц</t>
  </si>
  <si>
    <t>Стеллаж с решётчатыми полками СТР. 10х5х16.Ц</t>
  </si>
  <si>
    <t>Машина для переработки овощей МПО- 1-01</t>
  </si>
  <si>
    <t>Морозильный ларь Свияга-150-1 С</t>
  </si>
  <si>
    <t>Плита с духовкой электрическая Ф4ЖТЛпдэ</t>
  </si>
  <si>
    <t>Жарочный шкаф ШЖЭ-2</t>
  </si>
  <si>
    <t>Плита (без духовки ) Ф2ЖТЛПЭ</t>
  </si>
  <si>
    <t>Машина для переработки овощей МПО- 1</t>
  </si>
  <si>
    <t>Зонт вытяжной ЗПВ-1 100-2-О</t>
  </si>
  <si>
    <t>Гладильный стол с нагревателем РА-71</t>
  </si>
  <si>
    <t>Эл. мясорубка МО- 12</t>
  </si>
  <si>
    <t>Холодильник двухкамерный МИР- 149</t>
  </si>
  <si>
    <t>Ковровое покрытие Бриз(4м)</t>
  </si>
  <si>
    <t>Тряпка половая</t>
  </si>
  <si>
    <t>Мольберт для дошкольных учреждений МВД (оранж)</t>
  </si>
  <si>
    <t>Халат тк смесов с рельеф голубой женский р 52-54/158-164</t>
  </si>
  <si>
    <t>Халат тк смесов с рельеф голубой жен р 56-58/158-164</t>
  </si>
  <si>
    <t>Халат тк смесов с рельеф голубой жен р 60-62/158-164</t>
  </si>
  <si>
    <t>Фартук нейлон с грудкой-воротник (василёк)</t>
  </si>
  <si>
    <t>Ростомер сидя-стоя, металл МСК 233</t>
  </si>
  <si>
    <t>Облучатель-рециркулятор СН-211-115 (металл.корпус) настенный</t>
  </si>
  <si>
    <t>Подставка передвижная (металл) Армед</t>
  </si>
  <si>
    <t>Шкаф медицин. 560x320x1700 ШМС1ал</t>
  </si>
  <si>
    <t>Столик процедурный передвижной с двумя полками (нержавеющая сталь, мебельные колёса) МСК-50 1м</t>
  </si>
  <si>
    <t>Столик процедурный передвижной с тремя стекл. полками, мебельные колёса</t>
  </si>
  <si>
    <t>Комплект шкафов для игрушек и пособий (или стенка)</t>
  </si>
  <si>
    <t>Стол детский 4-х местный рег.высоты 700x700x400-5</t>
  </si>
  <si>
    <t>ПО</t>
  </si>
  <si>
    <t>Стул детский рег.по высоте 260-340 мм.</t>
  </si>
  <si>
    <t>Игровой уголок ( больница, парикмахерская, магазин, книжный и др.)</t>
  </si>
  <si>
    <t>Кровать детская одноярусная 1200x600</t>
  </si>
  <si>
    <t>Банкетка или скамейка для одевания 1000x250x250</t>
  </si>
  <si>
    <t>Кухонный уголок ( полки, мойка, тумбовые столы)</t>
  </si>
  <si>
    <t>Вешалки настенные с карточкой для полотенец 4-секционные</t>
  </si>
  <si>
    <t>Стол для дидактических занятий</t>
  </si>
  <si>
    <t>Стул для персонала деревянный мягкий</t>
  </si>
  <si>
    <t>Шкаф для одежды воспитателя</t>
  </si>
  <si>
    <t>Доска настенная учебная 1мх1м</t>
  </si>
  <si>
    <t>Матрац 1200х600мм</t>
  </si>
  <si>
    <t>Шкаф детский для одежды 4 секц. 1140x340x1340</t>
  </si>
  <si>
    <t>Стеллаж для обуви на 12 мест деревянный</t>
  </si>
  <si>
    <t>Стеллаж для обуви на 8 мест деревянный</t>
  </si>
  <si>
    <t>Стол для медкабинета</t>
  </si>
  <si>
    <t>Стул для медкабинета</t>
  </si>
  <si>
    <t>Кушетка мягкая для медкабинета</t>
  </si>
  <si>
    <t>Ширма (деревянный каркас обшитый тканью)</t>
  </si>
  <si>
    <t>Стул детский для музыкального зала</t>
  </si>
  <si>
    <t>Стул для музыкального зала</t>
  </si>
  <si>
    <t>Котёл алюминиевый 30л. Арт. 17302</t>
  </si>
  <si>
    <t>Ложка столовая «Общепит»9-(нержав.) Артикул С5Т/1</t>
  </si>
  <si>
    <t>Ложка разливательная-половник (нержав. 0,5 л. Артикул С-356(АША))</t>
  </si>
  <si>
    <t>Лопатка универсальная деревянная дл.290 мм. артикул С-888</t>
  </si>
  <si>
    <t>Таз (эмаль) 12л. Арт.2сЗО/3024</t>
  </si>
  <si>
    <t>Кастрюля (эмаль) 4,5л. Арт .2с17/01451/1с17с</t>
  </si>
  <si>
    <t>Тарелка для 1-х блюд глубокая Д=200мм.</t>
  </si>
  <si>
    <t>Чашка «Виктория» 195 мл рис. «Фантазия» Артик. С- 157</t>
  </si>
  <si>
    <t>Кастрюля (эмаль) 3,0 л арт.2с 16/0 1301</t>
  </si>
  <si>
    <t>Тарелка мелкая Д= 175мм. арт.7</t>
  </si>
  <si>
    <t>Сито для муки (нерж) Д=1 5,5 смарт.93-РКО-32-16</t>
  </si>
  <si>
    <t>Нож универсальный 280 мм «Лагуна» с пластиковой ручкой арт.С-751</t>
  </si>
  <si>
    <t>Чайник (эмаль) 3,5 л. Арт.2с26/1с26</t>
  </si>
  <si>
    <t>Нож поварской 180/305 мм «Поварская тройка» деревянная ручка арт.С-230</t>
  </si>
  <si>
    <t>Сотейник( алюм) 7л.Д=3 10/1 20мм</t>
  </si>
  <si>
    <t>Сотейник (алюм) 7л.Д=310/120мм</t>
  </si>
  <si>
    <t>Вилка столовая «Общепит» (нержав) арт.СЗТ/1</t>
  </si>
  <si>
    <t>Доска разделочная 400x250x1 5(буковая) с ручкой</t>
  </si>
  <si>
    <t>Сковорода (алюм.литая) Д=3 00/55 мм. без ручки арт. С-301 (Кукмор)</t>
  </si>
  <si>
    <t>Сковорода (алюм.литая) Д=400/50 мм. с ручками арт. С-401 (Кукмор)</t>
  </si>
  <si>
    <t>Ковёр для игровой комнаты 2мхЗм</t>
  </si>
  <si>
    <t>Наматрацник 65x140 на пуговицах</t>
  </si>
  <si>
    <t>Ковровая дорожка для раздевалки 1мх2м</t>
  </si>
  <si>
    <t>Одеяло детское ОСд-1(1 10x140 синтепон 3-х ел.)</t>
  </si>
  <si>
    <t>Подушка ПФ-66 (холофайбер 60х60,700гр)</t>
  </si>
  <si>
    <t>Покрывало гобелен с кантом ГПд (110x140)</t>
  </si>
  <si>
    <t>Комплект постельного белья дет.БД-100 нав. 60x60</t>
  </si>
  <si>
    <t>Полотенце махровое 40x70 (60)</t>
  </si>
  <si>
    <t>Полотенце вафельное ВН-45</t>
  </si>
  <si>
    <t>Roland-110 цифровое фортепиано</t>
  </si>
  <si>
    <t>Стеллаж кухонный СК- 12/4/16</t>
  </si>
  <si>
    <t>Весы эл.порционные CAS SW- 5</t>
  </si>
  <si>
    <t>Машина картофелеочистительнаяМОК-150М</t>
  </si>
  <si>
    <t>Машина стиральная автомат ELEKTROLUX EWF 107210А</t>
  </si>
  <si>
    <t>Гардина 1,5</t>
  </si>
  <si>
    <t>Гардина 2,5</t>
  </si>
  <si>
    <t>Ведро оцинкованное</t>
  </si>
  <si>
    <t>Термометр В.Well WF-2000 лобны , ИК, детский</t>
  </si>
  <si>
    <t>Вуаль JL_ 011 - АО13/295 V</t>
  </si>
  <si>
    <t>Вуаль МS 111001/295 V Китай</t>
  </si>
  <si>
    <t>Вуаль МS 218176/295 V Китай</t>
  </si>
  <si>
    <t>Тесьма YD С701М/6,0 классика Турция</t>
  </si>
  <si>
    <t>Стол письменный однотумбовый для воспитателя</t>
  </si>
  <si>
    <t>Шкаф канцелярский для медкабинета</t>
  </si>
  <si>
    <t>Котёл алюминиевый 40 л. Артик. 17402</t>
  </si>
  <si>
    <t>Набор ножей «Поварская тройка» с деревянными ручками(3 предмета)арт. С-1 19</t>
  </si>
  <si>
    <t>имущества, приобретенного имущества  инаходящегося на забалансовом учете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</si>
</sst>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2.5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right" vertical="top" wrapText="1"/>
    </xf>
    <xf numFmtId="49" fontId="0" fillId="0" borderId="0" xfId="0" applyNumberFormat="1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vertical="top" wrapText="1"/>
    </xf>
    <xf numFmtId="2" fontId="0" fillId="0" borderId="10" xfId="0" applyNumberForma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49" fontId="2" fillId="0" borderId="0" xfId="0" applyNumberFormat="1" applyFont="1" applyFill="1" applyAlignment="1">
      <alignment horizontal="right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 vertical="top" wrapText="1"/>
    </xf>
    <xf numFmtId="0" fontId="0" fillId="0" borderId="10" xfId="0" applyFill="1" applyBorder="1" applyAlignment="1">
      <alignment horizontal="center"/>
    </xf>
    <xf numFmtId="0" fontId="2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9" fillId="0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wrapText="1"/>
    </xf>
    <xf numFmtId="0" fontId="2" fillId="0" borderId="10" xfId="0" applyNumberFormat="1" applyFont="1" applyFill="1" applyBorder="1" applyAlignment="1">
      <alignment horizontal="right" wrapText="1"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4.50390625" style="0" customWidth="1"/>
    <col min="2" max="2" width="15.875" style="0" customWidth="1"/>
    <col min="3" max="3" width="7.125" style="0" customWidth="1"/>
    <col min="4" max="4" width="15.875" style="0" customWidth="1"/>
    <col min="6" max="6" width="22.00390625" style="0" customWidth="1"/>
    <col min="7" max="7" width="13.50390625" style="0" customWidth="1"/>
    <col min="8" max="8" width="10.625" style="0" customWidth="1"/>
    <col min="9" max="9" width="11.125" style="0" customWidth="1"/>
  </cols>
  <sheetData>
    <row r="1" ht="15">
      <c r="H1" s="1" t="s">
        <v>0</v>
      </c>
    </row>
    <row r="2" ht="15">
      <c r="H2" s="1"/>
    </row>
    <row r="3" ht="15">
      <c r="H3" s="1"/>
    </row>
    <row r="4" spans="1:8" ht="15">
      <c r="A4" s="106" t="s">
        <v>1</v>
      </c>
      <c r="B4" s="106"/>
      <c r="C4" s="106"/>
      <c r="D4" s="106"/>
      <c r="E4" s="106"/>
      <c r="F4" s="106"/>
      <c r="G4" s="106"/>
      <c r="H4" s="106"/>
    </row>
    <row r="5" spans="1:8" ht="15">
      <c r="A5" s="107" t="s">
        <v>617</v>
      </c>
      <c r="B5" s="107"/>
      <c r="C5" s="107"/>
      <c r="D5" s="107"/>
      <c r="E5" s="107"/>
      <c r="F5" s="107"/>
      <c r="G5" s="107"/>
      <c r="H5" s="107"/>
    </row>
    <row r="6" spans="1:9" ht="29.25" customHeight="1">
      <c r="A6" s="107" t="s">
        <v>618</v>
      </c>
      <c r="B6" s="107"/>
      <c r="C6" s="107"/>
      <c r="D6" s="107"/>
      <c r="E6" s="107"/>
      <c r="F6" s="107"/>
      <c r="G6" s="107"/>
      <c r="H6" s="107"/>
      <c r="I6" s="107"/>
    </row>
    <row r="7" spans="1:9" ht="15">
      <c r="A7" s="65"/>
      <c r="B7" s="65"/>
      <c r="C7" s="65"/>
      <c r="D7" s="65"/>
      <c r="E7" s="80" t="s">
        <v>619</v>
      </c>
      <c r="G7" s="65"/>
      <c r="H7" s="65"/>
      <c r="I7" s="65"/>
    </row>
    <row r="8" spans="1:9" ht="46.5">
      <c r="A8" s="41" t="s">
        <v>2</v>
      </c>
      <c r="B8" s="41" t="s">
        <v>3</v>
      </c>
      <c r="C8" s="47" t="s">
        <v>4</v>
      </c>
      <c r="D8" s="41" t="s">
        <v>5</v>
      </c>
      <c r="E8" s="41" t="s">
        <v>6</v>
      </c>
      <c r="F8" s="41" t="s">
        <v>7</v>
      </c>
      <c r="G8" s="41" t="s">
        <v>8</v>
      </c>
      <c r="H8" s="41" t="s">
        <v>9</v>
      </c>
      <c r="I8" s="41" t="s">
        <v>10</v>
      </c>
    </row>
    <row r="9" spans="1:9" s="2" customFormat="1" ht="30.75">
      <c r="A9" s="42">
        <v>1</v>
      </c>
      <c r="B9" s="42" t="s">
        <v>11</v>
      </c>
      <c r="C9" s="42">
        <v>1</v>
      </c>
      <c r="D9" s="48" t="s">
        <v>12</v>
      </c>
      <c r="E9" s="42">
        <v>1971</v>
      </c>
      <c r="F9" s="42" t="s">
        <v>13</v>
      </c>
      <c r="G9" s="42">
        <v>13189821.53</v>
      </c>
      <c r="H9" s="42">
        <v>2931.1</v>
      </c>
      <c r="I9" s="42" t="s">
        <v>14</v>
      </c>
    </row>
    <row r="10" spans="1:9" ht="15">
      <c r="A10" s="42">
        <v>2</v>
      </c>
      <c r="B10" s="42" t="s">
        <v>15</v>
      </c>
      <c r="C10" s="42">
        <v>1</v>
      </c>
      <c r="D10" s="42">
        <v>1010002</v>
      </c>
      <c r="E10" s="42">
        <v>1976</v>
      </c>
      <c r="F10" s="42" t="s">
        <v>16</v>
      </c>
      <c r="G10" s="42">
        <v>17736</v>
      </c>
      <c r="H10" s="42">
        <v>82.6</v>
      </c>
      <c r="I10" s="42" t="s">
        <v>17</v>
      </c>
    </row>
    <row r="11" spans="1:9" ht="15">
      <c r="A11" s="42">
        <v>3</v>
      </c>
      <c r="B11" s="42" t="s">
        <v>18</v>
      </c>
      <c r="C11" s="42">
        <v>1</v>
      </c>
      <c r="D11" s="42">
        <v>1010003</v>
      </c>
      <c r="E11" s="42">
        <v>1994</v>
      </c>
      <c r="F11" s="42" t="s">
        <v>16</v>
      </c>
      <c r="G11" s="42">
        <v>631391</v>
      </c>
      <c r="H11" s="42" t="s">
        <v>19</v>
      </c>
      <c r="I11" s="42" t="s">
        <v>19</v>
      </c>
    </row>
    <row r="12" spans="1:9" ht="15">
      <c r="A12" s="42"/>
      <c r="B12" s="42" t="s">
        <v>20</v>
      </c>
      <c r="C12" s="42"/>
      <c r="D12" s="42"/>
      <c r="E12" s="42"/>
      <c r="F12" s="42"/>
      <c r="G12" s="42">
        <f>SUM(G9:G11)</f>
        <v>13838948.53</v>
      </c>
      <c r="H12" s="42"/>
      <c r="I12" s="23"/>
    </row>
    <row r="13" ht="12.75" hidden="1">
      <c r="G13" s="62">
        <f>G12+'недвиж сад'!G9+'мест движ'!G153+'движ сад'!G27+'мест &lt;3000'!G207</f>
        <v>25249053.649999995</v>
      </c>
    </row>
    <row r="16" spans="1:9" s="75" customFormat="1" ht="15">
      <c r="A16" s="74"/>
      <c r="B16" s="4"/>
      <c r="C16" s="3"/>
      <c r="D16" s="3"/>
      <c r="E16" s="3"/>
      <c r="G16" s="58"/>
      <c r="H16" s="3"/>
      <c r="I16" s="77"/>
    </row>
    <row r="17" spans="1:9" s="76" customFormat="1" ht="15.75" customHeight="1">
      <c r="A17" s="74"/>
      <c r="I17" s="78"/>
    </row>
    <row r="18" spans="1:2" s="76" customFormat="1" ht="13.5">
      <c r="A18" s="74"/>
      <c r="B18" s="79" t="s">
        <v>616</v>
      </c>
    </row>
  </sheetData>
  <sheetProtection/>
  <mergeCells count="3">
    <mergeCell ref="A4:H4"/>
    <mergeCell ref="A5:H5"/>
    <mergeCell ref="A6:I6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2" max="2" width="26.125" style="0" customWidth="1"/>
    <col min="3" max="3" width="12.50390625" style="0" customWidth="1"/>
    <col min="5" max="5" width="9.00390625" style="0" customWidth="1"/>
    <col min="7" max="7" width="15.125" style="0" customWidth="1"/>
    <col min="8" max="8" width="14.625" style="0" customWidth="1"/>
    <col min="9" max="9" width="15.50390625" style="0" customWidth="1"/>
  </cols>
  <sheetData>
    <row r="1" spans="2:9" s="6" customFormat="1" ht="15">
      <c r="B1" s="7"/>
      <c r="D1" s="8"/>
      <c r="I1" s="9"/>
    </row>
    <row r="2" spans="1:7" ht="15">
      <c r="A2" s="106" t="s">
        <v>1</v>
      </c>
      <c r="B2" s="106"/>
      <c r="C2" s="106"/>
      <c r="D2" s="106"/>
      <c r="E2" s="106"/>
      <c r="F2" s="106"/>
      <c r="G2" s="106"/>
    </row>
    <row r="3" spans="1:7" ht="15">
      <c r="A3" s="107" t="s">
        <v>806</v>
      </c>
      <c r="B3" s="107"/>
      <c r="C3" s="107"/>
      <c r="D3" s="107"/>
      <c r="E3" s="107"/>
      <c r="F3" s="107"/>
      <c r="G3" s="107"/>
    </row>
    <row r="4" spans="1:7" ht="29.25" customHeight="1">
      <c r="A4" s="107" t="s">
        <v>618</v>
      </c>
      <c r="B4" s="107"/>
      <c r="C4" s="107"/>
      <c r="D4" s="107"/>
      <c r="E4" s="107"/>
      <c r="F4" s="107"/>
      <c r="G4" s="107"/>
    </row>
    <row r="5" spans="1:7" s="64" customFormat="1" ht="15">
      <c r="A5" s="63"/>
      <c r="B5" s="63"/>
      <c r="C5" s="90" t="s">
        <v>619</v>
      </c>
      <c r="D5" s="91"/>
      <c r="E5" s="92"/>
      <c r="F5" s="93"/>
      <c r="G5" s="63"/>
    </row>
    <row r="6" spans="1:9" s="14" customFormat="1" ht="45.75" customHeight="1">
      <c r="A6" s="11" t="s">
        <v>2</v>
      </c>
      <c r="B6" s="11" t="s">
        <v>22</v>
      </c>
      <c r="C6" s="12" t="s">
        <v>23</v>
      </c>
      <c r="D6" s="13" t="s">
        <v>5</v>
      </c>
      <c r="E6" s="11" t="s">
        <v>6</v>
      </c>
      <c r="F6" s="11" t="s">
        <v>7</v>
      </c>
      <c r="G6" s="11" t="s">
        <v>545</v>
      </c>
      <c r="H6" s="11" t="s">
        <v>24</v>
      </c>
      <c r="I6" s="11" t="s">
        <v>25</v>
      </c>
    </row>
    <row r="7" spans="1:9" s="96" customFormat="1" ht="66">
      <c r="A7" s="15">
        <v>1</v>
      </c>
      <c r="B7" s="15" t="s">
        <v>91</v>
      </c>
      <c r="C7" s="15"/>
      <c r="D7" s="16"/>
      <c r="E7" s="15"/>
      <c r="F7" s="82" t="s">
        <v>544</v>
      </c>
      <c r="G7" s="15">
        <f>54351.2-17555.79</f>
        <v>36795.409999999996</v>
      </c>
      <c r="H7" s="15"/>
      <c r="I7" s="15"/>
    </row>
    <row r="8" spans="1:9" s="96" customFormat="1" ht="15">
      <c r="A8" s="26">
        <v>2</v>
      </c>
      <c r="B8" s="15" t="s">
        <v>402</v>
      </c>
      <c r="C8" s="15">
        <v>1</v>
      </c>
      <c r="D8" s="16"/>
      <c r="E8" s="15">
        <v>2006</v>
      </c>
      <c r="F8" s="11" t="s">
        <v>16</v>
      </c>
      <c r="G8" s="15">
        <v>99523</v>
      </c>
      <c r="H8" s="15"/>
      <c r="I8" s="15"/>
    </row>
    <row r="9" spans="1:9" s="96" customFormat="1" ht="30.75">
      <c r="A9" s="15">
        <v>3</v>
      </c>
      <c r="B9" s="44" t="s">
        <v>581</v>
      </c>
      <c r="C9" s="44">
        <v>1</v>
      </c>
      <c r="D9" s="97"/>
      <c r="E9" s="97">
        <v>2010</v>
      </c>
      <c r="F9" s="11" t="s">
        <v>16</v>
      </c>
      <c r="G9" s="44">
        <v>89758.32</v>
      </c>
      <c r="H9" s="97"/>
      <c r="I9" s="15"/>
    </row>
    <row r="10" spans="1:9" s="96" customFormat="1" ht="15">
      <c r="A10" s="26">
        <v>4</v>
      </c>
      <c r="B10" s="15" t="s">
        <v>584</v>
      </c>
      <c r="C10" s="21">
        <v>1</v>
      </c>
      <c r="D10" s="20"/>
      <c r="E10" s="102">
        <v>2011</v>
      </c>
      <c r="F10" s="11" t="s">
        <v>16</v>
      </c>
      <c r="G10" s="53">
        <v>3462</v>
      </c>
      <c r="H10" s="97"/>
      <c r="I10" s="15"/>
    </row>
    <row r="11" spans="1:9" s="96" customFormat="1" ht="16.5" customHeight="1">
      <c r="A11" s="15">
        <v>5</v>
      </c>
      <c r="B11" s="81" t="s">
        <v>633</v>
      </c>
      <c r="C11" s="42">
        <v>67</v>
      </c>
      <c r="D11" s="20"/>
      <c r="E11" s="101">
        <v>2012</v>
      </c>
      <c r="F11" s="11" t="s">
        <v>16</v>
      </c>
      <c r="G11" s="43">
        <v>99428.23</v>
      </c>
      <c r="H11" s="97"/>
      <c r="I11" s="15"/>
    </row>
    <row r="12" spans="1:9" s="96" customFormat="1" ht="30.75">
      <c r="A12" s="26">
        <v>6</v>
      </c>
      <c r="B12" s="81" t="s">
        <v>634</v>
      </c>
      <c r="C12" s="42">
        <v>125</v>
      </c>
      <c r="D12" s="20"/>
      <c r="E12" s="101">
        <v>2012</v>
      </c>
      <c r="F12" s="11" t="s">
        <v>16</v>
      </c>
      <c r="G12" s="43">
        <v>99749.83</v>
      </c>
      <c r="H12" s="97"/>
      <c r="I12" s="15"/>
    </row>
    <row r="13" spans="1:9" s="96" customFormat="1" ht="18.75" customHeight="1">
      <c r="A13" s="15">
        <v>7</v>
      </c>
      <c r="B13" s="81" t="s">
        <v>633</v>
      </c>
      <c r="C13" s="42">
        <v>3</v>
      </c>
      <c r="D13" s="20"/>
      <c r="E13" s="101">
        <v>2012</v>
      </c>
      <c r="F13" s="11" t="s">
        <v>16</v>
      </c>
      <c r="G13" s="43">
        <v>5266.03</v>
      </c>
      <c r="H13" s="97"/>
      <c r="I13" s="15"/>
    </row>
    <row r="14" spans="1:9" s="96" customFormat="1" ht="30.75">
      <c r="A14" s="26">
        <v>8</v>
      </c>
      <c r="B14" s="81" t="s">
        <v>634</v>
      </c>
      <c r="C14" s="42">
        <v>22</v>
      </c>
      <c r="D14" s="20"/>
      <c r="E14" s="101">
        <v>2012</v>
      </c>
      <c r="F14" s="11" t="s">
        <v>16</v>
      </c>
      <c r="G14" s="43">
        <v>18988.96</v>
      </c>
      <c r="H14" s="97"/>
      <c r="I14" s="15"/>
    </row>
    <row r="15" spans="1:9" s="96" customFormat="1" ht="15">
      <c r="A15" s="15">
        <v>9</v>
      </c>
      <c r="B15" s="81" t="s">
        <v>637</v>
      </c>
      <c r="C15" s="42">
        <v>6</v>
      </c>
      <c r="D15" s="20"/>
      <c r="E15" s="101">
        <v>2012</v>
      </c>
      <c r="F15" s="11" t="s">
        <v>16</v>
      </c>
      <c r="G15" s="43">
        <v>6435.01</v>
      </c>
      <c r="H15" s="97"/>
      <c r="I15" s="15"/>
    </row>
    <row r="16" spans="1:9" s="96" customFormat="1" ht="15">
      <c r="A16" s="26">
        <v>10</v>
      </c>
      <c r="B16" s="81" t="s">
        <v>638</v>
      </c>
      <c r="C16" s="42">
        <v>10</v>
      </c>
      <c r="D16" s="20"/>
      <c r="E16" s="101">
        <v>2012</v>
      </c>
      <c r="F16" s="11" t="s">
        <v>16</v>
      </c>
      <c r="G16" s="43">
        <v>17249.95</v>
      </c>
      <c r="H16" s="97"/>
      <c r="I16" s="15"/>
    </row>
    <row r="17" spans="1:9" s="96" customFormat="1" ht="15">
      <c r="A17" s="15">
        <v>11</v>
      </c>
      <c r="B17" s="81" t="s">
        <v>639</v>
      </c>
      <c r="C17" s="42">
        <v>1</v>
      </c>
      <c r="D17" s="20"/>
      <c r="E17" s="101">
        <v>2012</v>
      </c>
      <c r="F17" s="11" t="s">
        <v>16</v>
      </c>
      <c r="G17" s="43">
        <v>2055.01</v>
      </c>
      <c r="H17" s="97"/>
      <c r="I17" s="15"/>
    </row>
    <row r="18" spans="1:9" s="96" customFormat="1" ht="15">
      <c r="A18" s="26">
        <v>12</v>
      </c>
      <c r="B18" s="55" t="s">
        <v>648</v>
      </c>
      <c r="C18" s="42">
        <v>1</v>
      </c>
      <c r="D18" s="20"/>
      <c r="E18" s="101">
        <v>2012</v>
      </c>
      <c r="F18" s="11" t="s">
        <v>16</v>
      </c>
      <c r="G18" s="43">
        <v>2499</v>
      </c>
      <c r="H18" s="97"/>
      <c r="I18" s="15"/>
    </row>
    <row r="19" spans="1:9" s="96" customFormat="1" ht="15">
      <c r="A19" s="26"/>
      <c r="B19" s="15" t="s">
        <v>20</v>
      </c>
      <c r="C19" s="15"/>
      <c r="D19" s="16"/>
      <c r="E19" s="15"/>
      <c r="F19" s="15"/>
      <c r="G19" s="97">
        <f>SUM(G7:G18)</f>
        <v>481210.7500000001</v>
      </c>
      <c r="H19" s="97">
        <f>SUM(H7:H10)</f>
        <v>0</v>
      </c>
      <c r="I19" s="97">
        <f>SUM(I7:I10)</f>
        <v>0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3">
      <selection activeCell="E7" sqref="E7"/>
    </sheetView>
  </sheetViews>
  <sheetFormatPr defaultColWidth="9.00390625" defaultRowHeight="12.75"/>
  <cols>
    <col min="1" max="1" width="4.50390625" style="0" customWidth="1"/>
    <col min="2" max="2" width="15.875" style="0" customWidth="1"/>
    <col min="3" max="3" width="6.50390625" style="0" customWidth="1"/>
    <col min="4" max="4" width="15.375" style="0" customWidth="1"/>
    <col min="6" max="6" width="14.00390625" style="0" customWidth="1"/>
    <col min="7" max="7" width="13.875" style="0" customWidth="1"/>
    <col min="8" max="8" width="10.50390625" style="0" customWidth="1"/>
  </cols>
  <sheetData>
    <row r="1" ht="15">
      <c r="H1" s="1" t="s">
        <v>622</v>
      </c>
    </row>
    <row r="2" ht="15">
      <c r="H2" s="1"/>
    </row>
    <row r="3" ht="15">
      <c r="H3" s="1"/>
    </row>
    <row r="4" spans="1:8" ht="15">
      <c r="A4" s="106" t="s">
        <v>1</v>
      </c>
      <c r="B4" s="106"/>
      <c r="C4" s="106"/>
      <c r="D4" s="106"/>
      <c r="E4" s="106"/>
      <c r="F4" s="106"/>
      <c r="G4" s="106"/>
      <c r="H4" s="106"/>
    </row>
    <row r="5" spans="1:8" ht="15">
      <c r="A5" s="107" t="s">
        <v>617</v>
      </c>
      <c r="B5" s="107"/>
      <c r="C5" s="107"/>
      <c r="D5" s="107"/>
      <c r="E5" s="107"/>
      <c r="F5" s="107"/>
      <c r="G5" s="107"/>
      <c r="H5" s="107"/>
    </row>
    <row r="6" spans="1:9" ht="29.25" customHeight="1">
      <c r="A6" s="107" t="s">
        <v>618</v>
      </c>
      <c r="B6" s="107"/>
      <c r="C6" s="107"/>
      <c r="D6" s="107"/>
      <c r="E6" s="107"/>
      <c r="F6" s="107"/>
      <c r="G6" s="107"/>
      <c r="H6" s="107"/>
      <c r="I6" s="107"/>
    </row>
    <row r="7" spans="1:9" ht="15">
      <c r="A7" s="65"/>
      <c r="B7" s="65"/>
      <c r="C7" s="65"/>
      <c r="D7" s="65"/>
      <c r="E7" s="80" t="s">
        <v>619</v>
      </c>
      <c r="G7" s="65"/>
      <c r="H7" s="65"/>
      <c r="I7" s="65"/>
    </row>
    <row r="8" spans="1:9" s="14" customFormat="1" ht="46.5">
      <c r="A8" s="11" t="s">
        <v>2</v>
      </c>
      <c r="B8" s="11" t="s">
        <v>22</v>
      </c>
      <c r="C8" s="12" t="s">
        <v>23</v>
      </c>
      <c r="D8" s="13" t="s">
        <v>5</v>
      </c>
      <c r="E8" s="11" t="s">
        <v>6</v>
      </c>
      <c r="F8" s="11" t="s">
        <v>7</v>
      </c>
      <c r="G8" s="11" t="s">
        <v>8</v>
      </c>
      <c r="H8" s="41" t="s">
        <v>9</v>
      </c>
      <c r="I8" s="41" t="s">
        <v>10</v>
      </c>
    </row>
    <row r="9" spans="1:9" s="61" customFormat="1" ht="46.5">
      <c r="A9" s="60">
        <v>1</v>
      </c>
      <c r="B9" s="60" t="s">
        <v>589</v>
      </c>
      <c r="C9" s="60">
        <v>1</v>
      </c>
      <c r="D9" s="60">
        <v>1010001</v>
      </c>
      <c r="E9" s="60">
        <v>1980</v>
      </c>
      <c r="F9" s="42" t="s">
        <v>590</v>
      </c>
      <c r="G9" s="60">
        <v>6108073.73</v>
      </c>
      <c r="H9" s="60">
        <v>1156.1</v>
      </c>
      <c r="I9" s="60">
        <v>193</v>
      </c>
    </row>
    <row r="10" spans="1:9" s="61" customFormat="1" ht="62.25">
      <c r="A10" s="60">
        <v>2</v>
      </c>
      <c r="B10" s="60" t="s">
        <v>620</v>
      </c>
      <c r="C10" s="60">
        <v>1</v>
      </c>
      <c r="D10" s="60"/>
      <c r="E10" s="60">
        <v>1987</v>
      </c>
      <c r="F10" s="42" t="s">
        <v>621</v>
      </c>
      <c r="G10" s="60">
        <v>3301850</v>
      </c>
      <c r="H10" s="60"/>
      <c r="I10" s="60"/>
    </row>
    <row r="11" spans="1:9" ht="15">
      <c r="A11" s="42"/>
      <c r="B11" s="42" t="s">
        <v>20</v>
      </c>
      <c r="C11" s="42"/>
      <c r="D11" s="42"/>
      <c r="E11" s="42"/>
      <c r="F11" s="42"/>
      <c r="G11" s="42">
        <f>SUM(G9:G10)</f>
        <v>9409923.73</v>
      </c>
      <c r="H11" s="42"/>
      <c r="I11" s="23"/>
    </row>
    <row r="12" spans="1:9" ht="15">
      <c r="A12" s="3"/>
      <c r="B12" s="3"/>
      <c r="C12" s="3"/>
      <c r="D12" s="3"/>
      <c r="E12" s="3"/>
      <c r="F12" s="3"/>
      <c r="G12" s="3"/>
      <c r="H12" s="3"/>
      <c r="I12" s="64"/>
    </row>
    <row r="13" spans="1:8" s="75" customFormat="1" ht="15">
      <c r="A13" s="74"/>
      <c r="B13" s="4"/>
      <c r="C13" s="3"/>
      <c r="D13" s="3"/>
      <c r="E13" s="3"/>
      <c r="G13" s="58"/>
      <c r="H13" s="77"/>
    </row>
    <row r="14" spans="1:2" s="76" customFormat="1" ht="13.5">
      <c r="A14" s="74"/>
      <c r="B14" s="79" t="s">
        <v>616</v>
      </c>
    </row>
    <row r="15" spans="1:2" s="76" customFormat="1" ht="13.5">
      <c r="A15" s="74"/>
      <c r="B15" s="79"/>
    </row>
    <row r="16" spans="1:2" s="76" customFormat="1" ht="13.5">
      <c r="A16" s="74"/>
      <c r="B16" s="79"/>
    </row>
    <row r="17" ht="21">
      <c r="A17" s="59"/>
    </row>
  </sheetData>
  <sheetProtection/>
  <mergeCells count="3">
    <mergeCell ref="A4:H4"/>
    <mergeCell ref="A5:H5"/>
    <mergeCell ref="A6:I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zoomScale="80" zoomScaleNormal="80" workbookViewId="0" topLeftCell="A1">
      <selection activeCell="F7" sqref="F7"/>
    </sheetView>
  </sheetViews>
  <sheetFormatPr defaultColWidth="9.125" defaultRowHeight="12.75"/>
  <cols>
    <col min="1" max="1" width="5.375" style="6" customWidth="1"/>
    <col min="2" max="2" width="52.50390625" style="7" customWidth="1"/>
    <col min="3" max="3" width="10.625" style="6" customWidth="1"/>
    <col min="4" max="4" width="14.50390625" style="8" customWidth="1"/>
    <col min="5" max="5" width="6.50390625" style="6" customWidth="1"/>
    <col min="6" max="6" width="15.625" style="14" customWidth="1"/>
    <col min="7" max="7" width="14.875" style="6" customWidth="1"/>
    <col min="8" max="8" width="13.875" style="6" bestFit="1" customWidth="1"/>
    <col min="9" max="16384" width="9.125" style="6" customWidth="1"/>
  </cols>
  <sheetData>
    <row r="1" ht="15">
      <c r="H1" s="1" t="s">
        <v>623</v>
      </c>
    </row>
    <row r="2" spans="1:8" ht="15">
      <c r="A2" s="106" t="s">
        <v>1</v>
      </c>
      <c r="B2" s="106"/>
      <c r="C2" s="106"/>
      <c r="D2" s="106"/>
      <c r="E2" s="106"/>
      <c r="F2" s="106"/>
      <c r="G2" s="106"/>
      <c r="H2" s="106"/>
    </row>
    <row r="3" spans="1:8" ht="15">
      <c r="A3" s="107" t="s">
        <v>617</v>
      </c>
      <c r="B3" s="107"/>
      <c r="C3" s="107"/>
      <c r="D3" s="107"/>
      <c r="E3" s="107"/>
      <c r="F3" s="107"/>
      <c r="G3" s="107"/>
      <c r="H3" s="107"/>
    </row>
    <row r="4" spans="1:9" ht="29.25" customHeight="1">
      <c r="A4" s="107" t="s">
        <v>618</v>
      </c>
      <c r="B4" s="107"/>
      <c r="C4" s="107"/>
      <c r="D4" s="107"/>
      <c r="E4" s="107"/>
      <c r="F4" s="107"/>
      <c r="G4" s="107"/>
      <c r="H4" s="107"/>
      <c r="I4" s="107"/>
    </row>
    <row r="5" spans="1:9" ht="15">
      <c r="A5" s="65"/>
      <c r="B5" s="65"/>
      <c r="C5" s="80" t="s">
        <v>619</v>
      </c>
      <c r="D5" s="65"/>
      <c r="G5" s="65"/>
      <c r="H5" s="65"/>
      <c r="I5" s="63"/>
    </row>
    <row r="6" spans="1:8" s="35" customFormat="1" ht="35.25" customHeight="1">
      <c r="A6" s="11" t="s">
        <v>2</v>
      </c>
      <c r="B6" s="11" t="s">
        <v>22</v>
      </c>
      <c r="C6" s="11" t="s">
        <v>23</v>
      </c>
      <c r="D6" s="13" t="s">
        <v>5</v>
      </c>
      <c r="E6" s="11" t="s">
        <v>6</v>
      </c>
      <c r="F6" s="11" t="s">
        <v>7</v>
      </c>
      <c r="G6" s="11" t="s">
        <v>545</v>
      </c>
      <c r="H6" s="57" t="s">
        <v>587</v>
      </c>
    </row>
    <row r="7" spans="1:8" s="49" customFormat="1" ht="62.25">
      <c r="A7" s="15">
        <v>1</v>
      </c>
      <c r="B7" s="15" t="s">
        <v>26</v>
      </c>
      <c r="C7" s="15">
        <v>1</v>
      </c>
      <c r="D7" s="16" t="s">
        <v>27</v>
      </c>
      <c r="E7" s="15">
        <v>1981</v>
      </c>
      <c r="F7" s="81" t="s">
        <v>544</v>
      </c>
      <c r="G7" s="15">
        <v>15096</v>
      </c>
      <c r="H7" s="24"/>
    </row>
    <row r="8" spans="1:8" s="49" customFormat="1" ht="15">
      <c r="A8" s="15">
        <v>2</v>
      </c>
      <c r="B8" s="15" t="s">
        <v>26</v>
      </c>
      <c r="C8" s="15">
        <v>1</v>
      </c>
      <c r="D8" s="16" t="s">
        <v>28</v>
      </c>
      <c r="E8" s="15">
        <v>1988</v>
      </c>
      <c r="F8" s="11" t="s">
        <v>16</v>
      </c>
      <c r="G8" s="15">
        <v>12202</v>
      </c>
      <c r="H8" s="24"/>
    </row>
    <row r="9" spans="1:8" s="49" customFormat="1" ht="15">
      <c r="A9" s="15">
        <v>3</v>
      </c>
      <c r="B9" s="15" t="s">
        <v>29</v>
      </c>
      <c r="C9" s="15">
        <v>1</v>
      </c>
      <c r="D9" s="16" t="s">
        <v>30</v>
      </c>
      <c r="E9" s="15">
        <v>1988</v>
      </c>
      <c r="F9" s="11" t="s">
        <v>16</v>
      </c>
      <c r="G9" s="15">
        <v>69492</v>
      </c>
      <c r="H9" s="24"/>
    </row>
    <row r="10" spans="1:8" s="49" customFormat="1" ht="15">
      <c r="A10" s="15">
        <v>4</v>
      </c>
      <c r="B10" s="15" t="s">
        <v>31</v>
      </c>
      <c r="C10" s="15">
        <v>1</v>
      </c>
      <c r="D10" s="16" t="s">
        <v>32</v>
      </c>
      <c r="E10" s="15">
        <v>1988</v>
      </c>
      <c r="F10" s="11" t="s">
        <v>16</v>
      </c>
      <c r="G10" s="15">
        <v>11937</v>
      </c>
      <c r="H10" s="24"/>
    </row>
    <row r="11" spans="1:8" s="49" customFormat="1" ht="15">
      <c r="A11" s="15">
        <v>5</v>
      </c>
      <c r="B11" s="15" t="s">
        <v>33</v>
      </c>
      <c r="C11" s="15">
        <v>1</v>
      </c>
      <c r="D11" s="16" t="s">
        <v>582</v>
      </c>
      <c r="E11" s="15">
        <v>2001</v>
      </c>
      <c r="F11" s="11" t="s">
        <v>16</v>
      </c>
      <c r="G11" s="15">
        <v>5567</v>
      </c>
      <c r="H11" s="24"/>
    </row>
    <row r="12" spans="1:8" s="49" customFormat="1" ht="15">
      <c r="A12" s="15">
        <v>6</v>
      </c>
      <c r="B12" s="15" t="s">
        <v>34</v>
      </c>
      <c r="C12" s="15">
        <v>1</v>
      </c>
      <c r="D12" s="16" t="s">
        <v>35</v>
      </c>
      <c r="E12" s="15">
        <v>2004</v>
      </c>
      <c r="F12" s="11" t="s">
        <v>16</v>
      </c>
      <c r="G12" s="15">
        <v>6888</v>
      </c>
      <c r="H12" s="24"/>
    </row>
    <row r="13" spans="1:8" s="49" customFormat="1" ht="15">
      <c r="A13" s="15">
        <v>7</v>
      </c>
      <c r="B13" s="15" t="s">
        <v>44</v>
      </c>
      <c r="C13" s="15">
        <v>1</v>
      </c>
      <c r="D13" s="16" t="s">
        <v>45</v>
      </c>
      <c r="E13" s="15">
        <v>2004</v>
      </c>
      <c r="F13" s="11" t="s">
        <v>16</v>
      </c>
      <c r="G13" s="15">
        <v>6311</v>
      </c>
      <c r="H13" s="24"/>
    </row>
    <row r="14" spans="1:8" s="49" customFormat="1" ht="15">
      <c r="A14" s="15">
        <v>8</v>
      </c>
      <c r="B14" s="15" t="s">
        <v>46</v>
      </c>
      <c r="C14" s="15">
        <v>1</v>
      </c>
      <c r="D14" s="16" t="s">
        <v>47</v>
      </c>
      <c r="E14" s="15">
        <v>2004</v>
      </c>
      <c r="F14" s="11" t="s">
        <v>16</v>
      </c>
      <c r="G14" s="15">
        <v>29603</v>
      </c>
      <c r="H14" s="24" t="s">
        <v>588</v>
      </c>
    </row>
    <row r="15" spans="1:8" s="49" customFormat="1" ht="30.75">
      <c r="A15" s="15">
        <v>9</v>
      </c>
      <c r="B15" s="15" t="s">
        <v>48</v>
      </c>
      <c r="C15" s="15">
        <v>12</v>
      </c>
      <c r="D15" s="16" t="s">
        <v>49</v>
      </c>
      <c r="E15" s="15">
        <v>2004</v>
      </c>
      <c r="F15" s="11" t="s">
        <v>16</v>
      </c>
      <c r="G15" s="15">
        <v>208885</v>
      </c>
      <c r="H15" s="24" t="s">
        <v>588</v>
      </c>
    </row>
    <row r="16" spans="1:8" s="49" customFormat="1" ht="15">
      <c r="A16" s="15">
        <v>10</v>
      </c>
      <c r="B16" s="15" t="s">
        <v>50</v>
      </c>
      <c r="C16" s="15">
        <v>1</v>
      </c>
      <c r="D16" s="16">
        <v>1300220</v>
      </c>
      <c r="E16" s="15">
        <v>2004</v>
      </c>
      <c r="F16" s="11" t="s">
        <v>16</v>
      </c>
      <c r="G16" s="15">
        <v>5872</v>
      </c>
      <c r="H16" s="24" t="s">
        <v>588</v>
      </c>
    </row>
    <row r="17" spans="1:8" s="49" customFormat="1" ht="15">
      <c r="A17" s="15">
        <v>11</v>
      </c>
      <c r="B17" s="15" t="s">
        <v>52</v>
      </c>
      <c r="C17" s="15">
        <v>1</v>
      </c>
      <c r="D17" s="16" t="s">
        <v>53</v>
      </c>
      <c r="E17" s="15">
        <v>2004</v>
      </c>
      <c r="F17" s="11" t="s">
        <v>16</v>
      </c>
      <c r="G17" s="15">
        <v>28351</v>
      </c>
      <c r="H17" s="24"/>
    </row>
    <row r="18" spans="1:8" s="49" customFormat="1" ht="15">
      <c r="A18" s="15">
        <v>12</v>
      </c>
      <c r="B18" s="15" t="s">
        <v>54</v>
      </c>
      <c r="C18" s="15">
        <v>1</v>
      </c>
      <c r="D18" s="16" t="s">
        <v>55</v>
      </c>
      <c r="E18" s="15">
        <v>2004</v>
      </c>
      <c r="F18" s="11" t="s">
        <v>16</v>
      </c>
      <c r="G18" s="15">
        <v>21510</v>
      </c>
      <c r="H18" s="24"/>
    </row>
    <row r="19" spans="1:8" s="49" customFormat="1" ht="30.75">
      <c r="A19" s="15">
        <v>13</v>
      </c>
      <c r="B19" s="15" t="s">
        <v>56</v>
      </c>
      <c r="C19" s="15">
        <v>2</v>
      </c>
      <c r="D19" s="16" t="s">
        <v>57</v>
      </c>
      <c r="E19" s="15">
        <v>2004</v>
      </c>
      <c r="F19" s="11" t="s">
        <v>16</v>
      </c>
      <c r="G19" s="15">
        <v>10389</v>
      </c>
      <c r="H19" s="24"/>
    </row>
    <row r="20" spans="1:8" s="49" customFormat="1" ht="30.75">
      <c r="A20" s="15">
        <v>14</v>
      </c>
      <c r="B20" s="15" t="s">
        <v>58</v>
      </c>
      <c r="C20" s="15">
        <v>2</v>
      </c>
      <c r="D20" s="16" t="s">
        <v>59</v>
      </c>
      <c r="E20" s="15">
        <v>2004</v>
      </c>
      <c r="F20" s="11" t="s">
        <v>16</v>
      </c>
      <c r="G20" s="15">
        <v>10960</v>
      </c>
      <c r="H20" s="24"/>
    </row>
    <row r="21" spans="1:8" s="49" customFormat="1" ht="15">
      <c r="A21" s="15">
        <v>15</v>
      </c>
      <c r="B21" s="15" t="s">
        <v>60</v>
      </c>
      <c r="C21" s="15">
        <v>1</v>
      </c>
      <c r="D21" s="16" t="s">
        <v>61</v>
      </c>
      <c r="E21" s="15">
        <v>2004</v>
      </c>
      <c r="F21" s="11" t="s">
        <v>16</v>
      </c>
      <c r="G21" s="15">
        <v>19708</v>
      </c>
      <c r="H21" s="24"/>
    </row>
    <row r="22" spans="1:8" s="49" customFormat="1" ht="30.75">
      <c r="A22" s="15">
        <v>16</v>
      </c>
      <c r="B22" s="15" t="s">
        <v>62</v>
      </c>
      <c r="C22" s="15">
        <v>2</v>
      </c>
      <c r="D22" s="16" t="s">
        <v>63</v>
      </c>
      <c r="E22" s="15">
        <v>2004</v>
      </c>
      <c r="F22" s="11" t="s">
        <v>16</v>
      </c>
      <c r="G22" s="15">
        <v>28617</v>
      </c>
      <c r="H22" s="24" t="s">
        <v>588</v>
      </c>
    </row>
    <row r="23" spans="1:8" s="49" customFormat="1" ht="30.75">
      <c r="A23" s="15">
        <v>17</v>
      </c>
      <c r="B23" s="15" t="s">
        <v>64</v>
      </c>
      <c r="C23" s="15">
        <v>2</v>
      </c>
      <c r="D23" s="16" t="s">
        <v>65</v>
      </c>
      <c r="E23" s="15">
        <v>2004</v>
      </c>
      <c r="F23" s="11" t="s">
        <v>16</v>
      </c>
      <c r="G23" s="15">
        <v>9400</v>
      </c>
      <c r="H23" s="24" t="s">
        <v>588</v>
      </c>
    </row>
    <row r="24" spans="1:8" s="49" customFormat="1" ht="30.75">
      <c r="A24" s="15">
        <v>18</v>
      </c>
      <c r="B24" s="15" t="s">
        <v>68</v>
      </c>
      <c r="C24" s="15">
        <v>2</v>
      </c>
      <c r="D24" s="16" t="s">
        <v>69</v>
      </c>
      <c r="E24" s="15">
        <v>2004</v>
      </c>
      <c r="F24" s="11" t="s">
        <v>16</v>
      </c>
      <c r="G24" s="15">
        <v>14065</v>
      </c>
      <c r="H24" s="24"/>
    </row>
    <row r="25" spans="1:8" s="49" customFormat="1" ht="30.75">
      <c r="A25" s="15">
        <v>19</v>
      </c>
      <c r="B25" s="15" t="s">
        <v>87</v>
      </c>
      <c r="C25" s="15">
        <v>2</v>
      </c>
      <c r="D25" s="16" t="s">
        <v>88</v>
      </c>
      <c r="E25" s="15">
        <v>2004</v>
      </c>
      <c r="F25" s="11" t="s">
        <v>16</v>
      </c>
      <c r="G25" s="15">
        <v>9891</v>
      </c>
      <c r="H25" s="24"/>
    </row>
    <row r="26" spans="1:8" s="49" customFormat="1" ht="15">
      <c r="A26" s="15">
        <v>20</v>
      </c>
      <c r="B26" s="15" t="s">
        <v>89</v>
      </c>
      <c r="C26" s="15">
        <v>1</v>
      </c>
      <c r="D26" s="16" t="s">
        <v>90</v>
      </c>
      <c r="E26" s="15">
        <v>2004</v>
      </c>
      <c r="F26" s="11" t="s">
        <v>16</v>
      </c>
      <c r="G26" s="15">
        <v>5322</v>
      </c>
      <c r="H26" s="24"/>
    </row>
    <row r="27" spans="1:8" s="49" customFormat="1" ht="15">
      <c r="A27" s="15">
        <v>21</v>
      </c>
      <c r="B27" s="15" t="s">
        <v>91</v>
      </c>
      <c r="C27" s="15"/>
      <c r="D27" s="16"/>
      <c r="E27" s="15"/>
      <c r="F27" s="11"/>
      <c r="G27" s="15">
        <v>559634.39</v>
      </c>
      <c r="H27" s="24"/>
    </row>
    <row r="28" spans="1:8" s="49" customFormat="1" ht="15">
      <c r="A28" s="15">
        <v>22</v>
      </c>
      <c r="B28" s="15" t="s">
        <v>92</v>
      </c>
      <c r="C28" s="15">
        <v>1</v>
      </c>
      <c r="D28" s="16" t="s">
        <v>93</v>
      </c>
      <c r="E28" s="15">
        <v>2005</v>
      </c>
      <c r="F28" s="11" t="s">
        <v>16</v>
      </c>
      <c r="G28" s="15">
        <v>3365</v>
      </c>
      <c r="H28" s="24"/>
    </row>
    <row r="29" spans="1:8" s="49" customFormat="1" ht="15">
      <c r="A29" s="15">
        <v>23</v>
      </c>
      <c r="B29" s="15" t="s">
        <v>96</v>
      </c>
      <c r="C29" s="15">
        <v>1</v>
      </c>
      <c r="D29" s="16" t="s">
        <v>97</v>
      </c>
      <c r="E29" s="15">
        <v>2005</v>
      </c>
      <c r="F29" s="11" t="s">
        <v>16</v>
      </c>
      <c r="G29" s="15">
        <v>5856</v>
      </c>
      <c r="H29" s="24"/>
    </row>
    <row r="30" spans="1:8" s="49" customFormat="1" ht="15">
      <c r="A30" s="15">
        <v>24</v>
      </c>
      <c r="B30" s="15" t="s">
        <v>102</v>
      </c>
      <c r="C30" s="15">
        <v>1</v>
      </c>
      <c r="D30" s="16" t="s">
        <v>103</v>
      </c>
      <c r="E30" s="15">
        <v>2005</v>
      </c>
      <c r="F30" s="11" t="s">
        <v>16</v>
      </c>
      <c r="G30" s="15">
        <v>3152</v>
      </c>
      <c r="H30" s="24"/>
    </row>
    <row r="31" spans="1:8" s="49" customFormat="1" ht="15">
      <c r="A31" s="15">
        <v>25</v>
      </c>
      <c r="B31" s="15" t="s">
        <v>106</v>
      </c>
      <c r="C31" s="15">
        <v>1</v>
      </c>
      <c r="D31" s="16" t="s">
        <v>107</v>
      </c>
      <c r="E31" s="15">
        <v>2005</v>
      </c>
      <c r="F31" s="11" t="s">
        <v>16</v>
      </c>
      <c r="G31" s="15">
        <v>10480</v>
      </c>
      <c r="H31" s="24"/>
    </row>
    <row r="32" spans="1:8" s="49" customFormat="1" ht="15">
      <c r="A32" s="15">
        <v>26</v>
      </c>
      <c r="B32" s="15" t="s">
        <v>108</v>
      </c>
      <c r="C32" s="15">
        <v>1</v>
      </c>
      <c r="D32" s="16" t="s">
        <v>109</v>
      </c>
      <c r="E32" s="15">
        <v>2005</v>
      </c>
      <c r="F32" s="11" t="s">
        <v>16</v>
      </c>
      <c r="G32" s="15">
        <v>17654</v>
      </c>
      <c r="H32" s="24"/>
    </row>
    <row r="33" spans="1:8" s="49" customFormat="1" ht="15">
      <c r="A33" s="15">
        <v>27</v>
      </c>
      <c r="B33" s="15" t="s">
        <v>110</v>
      </c>
      <c r="C33" s="15">
        <v>1</v>
      </c>
      <c r="D33" s="16" t="s">
        <v>111</v>
      </c>
      <c r="E33" s="15">
        <v>2005</v>
      </c>
      <c r="F33" s="11" t="s">
        <v>16</v>
      </c>
      <c r="G33" s="15">
        <v>6829</v>
      </c>
      <c r="H33" s="24"/>
    </row>
    <row r="34" spans="1:8" s="49" customFormat="1" ht="15">
      <c r="A34" s="15">
        <v>28</v>
      </c>
      <c r="B34" s="15" t="s">
        <v>112</v>
      </c>
      <c r="C34" s="15">
        <v>1</v>
      </c>
      <c r="D34" s="16" t="s">
        <v>113</v>
      </c>
      <c r="E34" s="15">
        <v>2005</v>
      </c>
      <c r="F34" s="11" t="s">
        <v>16</v>
      </c>
      <c r="G34" s="15">
        <v>6434</v>
      </c>
      <c r="H34" s="24"/>
    </row>
    <row r="35" spans="1:8" s="49" customFormat="1" ht="30.75">
      <c r="A35" s="15">
        <v>29</v>
      </c>
      <c r="B35" s="15" t="s">
        <v>114</v>
      </c>
      <c r="C35" s="15">
        <v>2</v>
      </c>
      <c r="D35" s="16" t="s">
        <v>115</v>
      </c>
      <c r="E35" s="15">
        <v>2005</v>
      </c>
      <c r="F35" s="11" t="s">
        <v>16</v>
      </c>
      <c r="G35" s="15">
        <v>15760</v>
      </c>
      <c r="H35" s="24"/>
    </row>
    <row r="36" spans="1:8" s="49" customFormat="1" ht="15">
      <c r="A36" s="15">
        <v>30</v>
      </c>
      <c r="B36" s="15" t="s">
        <v>116</v>
      </c>
      <c r="C36" s="15">
        <v>1</v>
      </c>
      <c r="D36" s="16" t="s">
        <v>117</v>
      </c>
      <c r="E36" s="15">
        <v>2005</v>
      </c>
      <c r="F36" s="11" t="s">
        <v>16</v>
      </c>
      <c r="G36" s="15">
        <v>8246</v>
      </c>
      <c r="H36" s="24"/>
    </row>
    <row r="37" spans="1:8" s="49" customFormat="1" ht="15">
      <c r="A37" s="15">
        <v>31</v>
      </c>
      <c r="B37" s="15" t="s">
        <v>118</v>
      </c>
      <c r="C37" s="15">
        <v>1</v>
      </c>
      <c r="D37" s="16" t="s">
        <v>119</v>
      </c>
      <c r="E37" s="15">
        <v>2005</v>
      </c>
      <c r="F37" s="11" t="s">
        <v>16</v>
      </c>
      <c r="G37" s="15">
        <v>12094</v>
      </c>
      <c r="H37" s="24"/>
    </row>
    <row r="38" spans="1:8" s="49" customFormat="1" ht="15">
      <c r="A38" s="15">
        <v>32</v>
      </c>
      <c r="B38" s="15" t="s">
        <v>120</v>
      </c>
      <c r="C38" s="15">
        <v>1</v>
      </c>
      <c r="D38" s="16" t="s">
        <v>121</v>
      </c>
      <c r="E38" s="15">
        <v>2005</v>
      </c>
      <c r="F38" s="11" t="s">
        <v>16</v>
      </c>
      <c r="G38" s="15">
        <v>8936</v>
      </c>
      <c r="H38" s="24"/>
    </row>
    <row r="39" spans="1:8" s="49" customFormat="1" ht="15">
      <c r="A39" s="15">
        <v>33</v>
      </c>
      <c r="B39" s="15" t="s">
        <v>122</v>
      </c>
      <c r="C39" s="15">
        <v>1</v>
      </c>
      <c r="D39" s="16" t="s">
        <v>123</v>
      </c>
      <c r="E39" s="15">
        <v>2005</v>
      </c>
      <c r="F39" s="11" t="s">
        <v>16</v>
      </c>
      <c r="G39" s="15">
        <v>10314</v>
      </c>
      <c r="H39" s="24"/>
    </row>
    <row r="40" spans="1:8" s="49" customFormat="1" ht="15">
      <c r="A40" s="15">
        <v>34</v>
      </c>
      <c r="B40" s="15" t="s">
        <v>124</v>
      </c>
      <c r="C40" s="15">
        <v>1</v>
      </c>
      <c r="D40" s="16" t="s">
        <v>125</v>
      </c>
      <c r="E40" s="15">
        <v>2005</v>
      </c>
      <c r="F40" s="11" t="s">
        <v>16</v>
      </c>
      <c r="G40" s="15">
        <v>8495</v>
      </c>
      <c r="H40" s="24"/>
    </row>
    <row r="41" spans="1:8" s="49" customFormat="1" ht="15">
      <c r="A41" s="15">
        <v>35</v>
      </c>
      <c r="B41" s="15" t="s">
        <v>126</v>
      </c>
      <c r="C41" s="15">
        <v>1</v>
      </c>
      <c r="D41" s="16" t="s">
        <v>127</v>
      </c>
      <c r="E41" s="15">
        <v>2005</v>
      </c>
      <c r="F41" s="11" t="s">
        <v>16</v>
      </c>
      <c r="G41" s="15">
        <v>24684</v>
      </c>
      <c r="H41" s="24"/>
    </row>
    <row r="42" spans="1:8" s="49" customFormat="1" ht="30.75">
      <c r="A42" s="15">
        <v>36</v>
      </c>
      <c r="B42" s="15" t="s">
        <v>128</v>
      </c>
      <c r="C42" s="15">
        <v>2</v>
      </c>
      <c r="D42" s="16" t="s">
        <v>129</v>
      </c>
      <c r="E42" s="15">
        <v>2005</v>
      </c>
      <c r="F42" s="11" t="s">
        <v>16</v>
      </c>
      <c r="G42" s="15">
        <v>17567</v>
      </c>
      <c r="H42" s="24"/>
    </row>
    <row r="43" spans="1:8" s="49" customFormat="1" ht="15">
      <c r="A43" s="15">
        <v>37</v>
      </c>
      <c r="B43" s="15" t="s">
        <v>130</v>
      </c>
      <c r="C43" s="15">
        <v>1</v>
      </c>
      <c r="D43" s="16" t="s">
        <v>131</v>
      </c>
      <c r="E43" s="15">
        <v>2005</v>
      </c>
      <c r="F43" s="11" t="s">
        <v>16</v>
      </c>
      <c r="G43" s="15">
        <v>42749</v>
      </c>
      <c r="H43" s="24"/>
    </row>
    <row r="44" spans="1:8" s="49" customFormat="1" ht="15">
      <c r="A44" s="15">
        <v>38</v>
      </c>
      <c r="B44" s="15" t="s">
        <v>132</v>
      </c>
      <c r="C44" s="15">
        <v>1</v>
      </c>
      <c r="D44" s="16" t="s">
        <v>133</v>
      </c>
      <c r="E44" s="15">
        <v>2005</v>
      </c>
      <c r="F44" s="11" t="s">
        <v>16</v>
      </c>
      <c r="G44" s="15">
        <v>8147</v>
      </c>
      <c r="H44" s="24"/>
    </row>
    <row r="45" spans="1:8" s="49" customFormat="1" ht="30.75">
      <c r="A45" s="15">
        <v>39</v>
      </c>
      <c r="B45" s="15" t="s">
        <v>134</v>
      </c>
      <c r="C45" s="15">
        <v>2</v>
      </c>
      <c r="D45" s="16" t="s">
        <v>135</v>
      </c>
      <c r="E45" s="15">
        <v>2005</v>
      </c>
      <c r="F45" s="11" t="s">
        <v>16</v>
      </c>
      <c r="G45" s="15">
        <v>17550</v>
      </c>
      <c r="H45" s="24"/>
    </row>
    <row r="46" spans="1:8" s="49" customFormat="1" ht="15">
      <c r="A46" s="15">
        <v>40</v>
      </c>
      <c r="B46" s="15" t="s">
        <v>136</v>
      </c>
      <c r="C46" s="15">
        <v>1</v>
      </c>
      <c r="D46" s="16" t="s">
        <v>137</v>
      </c>
      <c r="E46" s="15">
        <v>2005</v>
      </c>
      <c r="F46" s="11" t="s">
        <v>16</v>
      </c>
      <c r="G46" s="15">
        <v>9818</v>
      </c>
      <c r="H46" s="24"/>
    </row>
    <row r="47" spans="1:8" s="49" customFormat="1" ht="15">
      <c r="A47" s="15">
        <v>41</v>
      </c>
      <c r="B47" s="15" t="s">
        <v>139</v>
      </c>
      <c r="C47" s="15">
        <v>1</v>
      </c>
      <c r="D47" s="16" t="s">
        <v>140</v>
      </c>
      <c r="E47" s="15">
        <v>2005</v>
      </c>
      <c r="F47" s="11" t="s">
        <v>16</v>
      </c>
      <c r="G47" s="15">
        <v>19498</v>
      </c>
      <c r="H47" s="24"/>
    </row>
    <row r="48" spans="1:8" s="50" customFormat="1" ht="30.75">
      <c r="A48" s="15">
        <v>42</v>
      </c>
      <c r="B48" s="17" t="s">
        <v>541</v>
      </c>
      <c r="C48" s="17">
        <f>SUM(C49:C52)</f>
        <v>4</v>
      </c>
      <c r="D48" s="18" t="s">
        <v>141</v>
      </c>
      <c r="E48" s="17">
        <v>2005</v>
      </c>
      <c r="F48" s="27" t="s">
        <v>16</v>
      </c>
      <c r="G48" s="17"/>
      <c r="H48" s="24"/>
    </row>
    <row r="49" spans="1:8" s="49" customFormat="1" ht="15">
      <c r="A49" s="26" t="s">
        <v>19</v>
      </c>
      <c r="B49" s="15" t="s">
        <v>220</v>
      </c>
      <c r="C49" s="38">
        <v>1</v>
      </c>
      <c r="D49" s="16" t="s">
        <v>221</v>
      </c>
      <c r="E49" s="15">
        <v>2005</v>
      </c>
      <c r="F49" s="11" t="s">
        <v>16</v>
      </c>
      <c r="G49" s="15">
        <v>5296</v>
      </c>
      <c r="H49" s="24"/>
    </row>
    <row r="50" spans="1:8" s="49" customFormat="1" ht="30.75">
      <c r="A50" s="26" t="s">
        <v>19</v>
      </c>
      <c r="B50" s="15" t="s">
        <v>286</v>
      </c>
      <c r="C50" s="21">
        <v>1</v>
      </c>
      <c r="D50" s="20" t="s">
        <v>287</v>
      </c>
      <c r="E50" s="15">
        <v>2005</v>
      </c>
      <c r="F50" s="11" t="s">
        <v>16</v>
      </c>
      <c r="G50" s="15">
        <v>5130</v>
      </c>
      <c r="H50" s="24"/>
    </row>
    <row r="51" spans="1:8" s="49" customFormat="1" ht="30.75">
      <c r="A51" s="26" t="s">
        <v>19</v>
      </c>
      <c r="B51" s="15" t="s">
        <v>288</v>
      </c>
      <c r="C51" s="21">
        <v>1</v>
      </c>
      <c r="D51" s="20" t="s">
        <v>289</v>
      </c>
      <c r="E51" s="15">
        <v>2005</v>
      </c>
      <c r="F51" s="11" t="s">
        <v>16</v>
      </c>
      <c r="G51" s="15">
        <v>17544</v>
      </c>
      <c r="H51" s="24"/>
    </row>
    <row r="52" spans="1:8" s="49" customFormat="1" ht="30.75">
      <c r="A52" s="26" t="s">
        <v>19</v>
      </c>
      <c r="B52" s="15" t="s">
        <v>290</v>
      </c>
      <c r="C52" s="21">
        <v>1</v>
      </c>
      <c r="D52" s="20" t="s">
        <v>291</v>
      </c>
      <c r="E52" s="15">
        <v>2005</v>
      </c>
      <c r="F52" s="11" t="s">
        <v>16</v>
      </c>
      <c r="G52" s="22">
        <v>9568</v>
      </c>
      <c r="H52" s="24"/>
    </row>
    <row r="53" spans="1:8" s="49" customFormat="1" ht="15">
      <c r="A53" s="26">
        <v>43</v>
      </c>
      <c r="B53" s="15" t="s">
        <v>292</v>
      </c>
      <c r="C53" s="21">
        <v>1</v>
      </c>
      <c r="D53" s="16"/>
      <c r="E53" s="15">
        <v>2006</v>
      </c>
      <c r="F53" s="11" t="s">
        <v>16</v>
      </c>
      <c r="G53" s="15">
        <v>7194</v>
      </c>
      <c r="H53" s="24"/>
    </row>
    <row r="54" spans="1:8" s="49" customFormat="1" ht="30.75">
      <c r="A54" s="26">
        <v>44</v>
      </c>
      <c r="B54" s="15" t="s">
        <v>306</v>
      </c>
      <c r="C54" s="15">
        <v>2</v>
      </c>
      <c r="D54" s="16" t="s">
        <v>307</v>
      </c>
      <c r="E54" s="15">
        <v>2006</v>
      </c>
      <c r="F54" s="11" t="s">
        <v>16</v>
      </c>
      <c r="G54" s="15">
        <v>8463</v>
      </c>
      <c r="H54" s="24"/>
    </row>
    <row r="55" spans="1:8" s="49" customFormat="1" ht="15">
      <c r="A55" s="26">
        <v>45</v>
      </c>
      <c r="B55" s="15" t="s">
        <v>316</v>
      </c>
      <c r="C55" s="15">
        <v>1</v>
      </c>
      <c r="D55" s="16" t="s">
        <v>317</v>
      </c>
      <c r="E55" s="15">
        <v>2006</v>
      </c>
      <c r="F55" s="11" t="s">
        <v>16</v>
      </c>
      <c r="G55" s="15">
        <v>5252</v>
      </c>
      <c r="H55" s="24"/>
    </row>
    <row r="56" spans="1:8" s="49" customFormat="1" ht="15">
      <c r="A56" s="26">
        <v>46</v>
      </c>
      <c r="B56" s="15" t="s">
        <v>321</v>
      </c>
      <c r="C56" s="15">
        <v>1</v>
      </c>
      <c r="D56" s="16" t="s">
        <v>318</v>
      </c>
      <c r="E56" s="15">
        <v>2006</v>
      </c>
      <c r="F56" s="11" t="s">
        <v>16</v>
      </c>
      <c r="G56" s="15">
        <v>21383</v>
      </c>
      <c r="H56" s="24" t="s">
        <v>588</v>
      </c>
    </row>
    <row r="57" spans="1:8" s="49" customFormat="1" ht="15">
      <c r="A57" s="26">
        <v>47</v>
      </c>
      <c r="B57" s="15" t="s">
        <v>319</v>
      </c>
      <c r="C57" s="15">
        <v>1</v>
      </c>
      <c r="D57" s="16" t="s">
        <v>320</v>
      </c>
      <c r="E57" s="15">
        <v>2006</v>
      </c>
      <c r="F57" s="11" t="s">
        <v>16</v>
      </c>
      <c r="G57" s="15">
        <v>4834</v>
      </c>
      <c r="H57" s="24" t="s">
        <v>588</v>
      </c>
    </row>
    <row r="58" spans="1:8" s="49" customFormat="1" ht="15">
      <c r="A58" s="26">
        <v>48</v>
      </c>
      <c r="B58" s="15" t="s">
        <v>321</v>
      </c>
      <c r="C58" s="15">
        <v>1</v>
      </c>
      <c r="D58" s="16" t="s">
        <v>322</v>
      </c>
      <c r="E58" s="15">
        <v>2006</v>
      </c>
      <c r="F58" s="11" t="s">
        <v>16</v>
      </c>
      <c r="G58" s="15">
        <v>12133</v>
      </c>
      <c r="H58" s="24" t="s">
        <v>588</v>
      </c>
    </row>
    <row r="59" spans="1:8" s="49" customFormat="1" ht="15">
      <c r="A59" s="26">
        <v>49</v>
      </c>
      <c r="B59" s="15" t="s">
        <v>319</v>
      </c>
      <c r="C59" s="15">
        <v>1</v>
      </c>
      <c r="D59" s="16" t="s">
        <v>323</v>
      </c>
      <c r="E59" s="15">
        <v>2006</v>
      </c>
      <c r="F59" s="11" t="s">
        <v>16</v>
      </c>
      <c r="G59" s="15">
        <v>4642</v>
      </c>
      <c r="H59" s="24" t="s">
        <v>588</v>
      </c>
    </row>
    <row r="60" spans="1:8" s="49" customFormat="1" ht="15">
      <c r="A60" s="26">
        <v>50</v>
      </c>
      <c r="B60" s="15" t="s">
        <v>324</v>
      </c>
      <c r="C60" s="15">
        <v>1</v>
      </c>
      <c r="D60" s="16" t="s">
        <v>325</v>
      </c>
      <c r="E60" s="15">
        <v>2006</v>
      </c>
      <c r="F60" s="11" t="s">
        <v>16</v>
      </c>
      <c r="G60" s="15">
        <v>3105</v>
      </c>
      <c r="H60" s="24" t="s">
        <v>588</v>
      </c>
    </row>
    <row r="61" spans="1:8" s="50" customFormat="1" ht="30.75">
      <c r="A61" s="26">
        <v>51</v>
      </c>
      <c r="B61" s="17" t="s">
        <v>542</v>
      </c>
      <c r="C61" s="17">
        <f>SUM(C62:C87)</f>
        <v>26</v>
      </c>
      <c r="D61" s="18" t="s">
        <v>326</v>
      </c>
      <c r="E61" s="17">
        <v>2006</v>
      </c>
      <c r="F61" s="27" t="s">
        <v>16</v>
      </c>
      <c r="G61" s="17"/>
      <c r="H61" s="24"/>
    </row>
    <row r="62" spans="1:8" s="49" customFormat="1" ht="15">
      <c r="A62" s="26" t="s">
        <v>19</v>
      </c>
      <c r="B62" s="15" t="s">
        <v>327</v>
      </c>
      <c r="C62" s="15">
        <v>1</v>
      </c>
      <c r="D62" s="16" t="s">
        <v>328</v>
      </c>
      <c r="E62" s="15">
        <v>2006</v>
      </c>
      <c r="F62" s="11" t="s">
        <v>16</v>
      </c>
      <c r="G62" s="15">
        <v>4220</v>
      </c>
      <c r="H62" s="24"/>
    </row>
    <row r="63" spans="1:8" s="49" customFormat="1" ht="15">
      <c r="A63" s="26" t="s">
        <v>19</v>
      </c>
      <c r="B63" s="15" t="s">
        <v>329</v>
      </c>
      <c r="C63" s="15">
        <v>1</v>
      </c>
      <c r="D63" s="16" t="s">
        <v>330</v>
      </c>
      <c r="E63" s="15">
        <v>2006</v>
      </c>
      <c r="F63" s="11" t="s">
        <v>16</v>
      </c>
      <c r="G63" s="15">
        <v>3977</v>
      </c>
      <c r="H63" s="24"/>
    </row>
    <row r="64" spans="1:8" s="49" customFormat="1" ht="15">
      <c r="A64" s="26" t="s">
        <v>19</v>
      </c>
      <c r="B64" s="15" t="s">
        <v>331</v>
      </c>
      <c r="C64" s="15">
        <v>1</v>
      </c>
      <c r="D64" s="16" t="s">
        <v>332</v>
      </c>
      <c r="E64" s="15">
        <v>2006</v>
      </c>
      <c r="F64" s="11" t="s">
        <v>16</v>
      </c>
      <c r="G64" s="15">
        <v>3350</v>
      </c>
      <c r="H64" s="24"/>
    </row>
    <row r="65" spans="1:8" s="49" customFormat="1" ht="30.75">
      <c r="A65" s="26" t="s">
        <v>19</v>
      </c>
      <c r="B65" s="15" t="s">
        <v>337</v>
      </c>
      <c r="C65" s="15">
        <v>1</v>
      </c>
      <c r="D65" s="16" t="s">
        <v>338</v>
      </c>
      <c r="E65" s="15">
        <v>2006</v>
      </c>
      <c r="F65" s="11" t="s">
        <v>16</v>
      </c>
      <c r="G65" s="15">
        <v>7461</v>
      </c>
      <c r="H65" s="24"/>
    </row>
    <row r="66" spans="1:8" s="49" customFormat="1" ht="30.75">
      <c r="A66" s="26" t="s">
        <v>19</v>
      </c>
      <c r="B66" s="15" t="s">
        <v>339</v>
      </c>
      <c r="C66" s="15">
        <v>1</v>
      </c>
      <c r="D66" s="16" t="s">
        <v>340</v>
      </c>
      <c r="E66" s="15">
        <v>2006</v>
      </c>
      <c r="F66" s="11" t="s">
        <v>16</v>
      </c>
      <c r="G66" s="15">
        <v>4515</v>
      </c>
      <c r="H66" s="24"/>
    </row>
    <row r="67" spans="1:8" s="49" customFormat="1" ht="15">
      <c r="A67" s="26" t="s">
        <v>19</v>
      </c>
      <c r="B67" s="15" t="s">
        <v>341</v>
      </c>
      <c r="C67" s="15">
        <v>1</v>
      </c>
      <c r="D67" s="16" t="s">
        <v>342</v>
      </c>
      <c r="E67" s="15">
        <v>2006</v>
      </c>
      <c r="F67" s="11" t="s">
        <v>16</v>
      </c>
      <c r="G67" s="15">
        <v>4629</v>
      </c>
      <c r="H67" s="24"/>
    </row>
    <row r="68" spans="1:8" s="49" customFormat="1" ht="30.75">
      <c r="A68" s="26" t="s">
        <v>19</v>
      </c>
      <c r="B68" s="15" t="s">
        <v>343</v>
      </c>
      <c r="C68" s="15">
        <v>1</v>
      </c>
      <c r="D68" s="16" t="s">
        <v>344</v>
      </c>
      <c r="E68" s="15">
        <v>2006</v>
      </c>
      <c r="F68" s="11" t="s">
        <v>16</v>
      </c>
      <c r="G68" s="15">
        <v>10548</v>
      </c>
      <c r="H68" s="24"/>
    </row>
    <row r="69" spans="1:8" s="49" customFormat="1" ht="15">
      <c r="A69" s="26" t="s">
        <v>19</v>
      </c>
      <c r="B69" s="15" t="s">
        <v>345</v>
      </c>
      <c r="C69" s="15">
        <v>1</v>
      </c>
      <c r="D69" s="16" t="s">
        <v>346</v>
      </c>
      <c r="E69" s="15">
        <v>2006</v>
      </c>
      <c r="F69" s="11" t="s">
        <v>16</v>
      </c>
      <c r="G69" s="15">
        <v>7528</v>
      </c>
      <c r="H69" s="24"/>
    </row>
    <row r="70" spans="1:8" s="49" customFormat="1" ht="15">
      <c r="A70" s="26" t="s">
        <v>19</v>
      </c>
      <c r="B70" s="15" t="s">
        <v>347</v>
      </c>
      <c r="C70" s="15">
        <v>1</v>
      </c>
      <c r="D70" s="16" t="s">
        <v>348</v>
      </c>
      <c r="E70" s="15">
        <v>2006</v>
      </c>
      <c r="F70" s="11" t="s">
        <v>16</v>
      </c>
      <c r="G70" s="15">
        <v>3072</v>
      </c>
      <c r="H70" s="24"/>
    </row>
    <row r="71" spans="1:8" s="49" customFormat="1" ht="15">
      <c r="A71" s="26" t="s">
        <v>19</v>
      </c>
      <c r="B71" s="15" t="s">
        <v>349</v>
      </c>
      <c r="C71" s="15">
        <v>1</v>
      </c>
      <c r="D71" s="16" t="s">
        <v>350</v>
      </c>
      <c r="E71" s="15">
        <v>2006</v>
      </c>
      <c r="F71" s="11" t="s">
        <v>16</v>
      </c>
      <c r="G71" s="15">
        <v>6188</v>
      </c>
      <c r="H71" s="24"/>
    </row>
    <row r="72" spans="1:8" s="49" customFormat="1" ht="15">
      <c r="A72" s="26" t="s">
        <v>19</v>
      </c>
      <c r="B72" s="15" t="s">
        <v>351</v>
      </c>
      <c r="C72" s="15">
        <v>1</v>
      </c>
      <c r="D72" s="16" t="s">
        <v>352</v>
      </c>
      <c r="E72" s="15">
        <v>2006</v>
      </c>
      <c r="F72" s="11" t="s">
        <v>16</v>
      </c>
      <c r="G72" s="15">
        <v>3587</v>
      </c>
      <c r="H72" s="24"/>
    </row>
    <row r="73" spans="1:8" s="49" customFormat="1" ht="30.75">
      <c r="A73" s="26" t="s">
        <v>19</v>
      </c>
      <c r="B73" s="15" t="s">
        <v>355</v>
      </c>
      <c r="C73" s="15">
        <v>1</v>
      </c>
      <c r="D73" s="16" t="s">
        <v>356</v>
      </c>
      <c r="E73" s="15">
        <v>2006</v>
      </c>
      <c r="F73" s="11" t="s">
        <v>16</v>
      </c>
      <c r="G73" s="15">
        <v>12749</v>
      </c>
      <c r="H73" s="24"/>
    </row>
    <row r="74" spans="1:8" s="49" customFormat="1" ht="30.75">
      <c r="A74" s="26" t="s">
        <v>19</v>
      </c>
      <c r="B74" s="15" t="s">
        <v>357</v>
      </c>
      <c r="C74" s="15">
        <v>1</v>
      </c>
      <c r="D74" s="16" t="s">
        <v>358</v>
      </c>
      <c r="E74" s="15">
        <v>2006</v>
      </c>
      <c r="F74" s="11" t="s">
        <v>16</v>
      </c>
      <c r="G74" s="15">
        <v>12857</v>
      </c>
      <c r="H74" s="24"/>
    </row>
    <row r="75" spans="1:8" s="49" customFormat="1" ht="15">
      <c r="A75" s="26" t="s">
        <v>19</v>
      </c>
      <c r="B75" s="15" t="s">
        <v>359</v>
      </c>
      <c r="C75" s="15">
        <v>1</v>
      </c>
      <c r="D75" s="16" t="s">
        <v>360</v>
      </c>
      <c r="E75" s="15">
        <v>2006</v>
      </c>
      <c r="F75" s="11" t="s">
        <v>16</v>
      </c>
      <c r="G75" s="15">
        <v>9364</v>
      </c>
      <c r="H75" s="24"/>
    </row>
    <row r="76" spans="1:8" s="49" customFormat="1" ht="30.75">
      <c r="A76" s="26" t="s">
        <v>19</v>
      </c>
      <c r="B76" s="15" t="s">
        <v>363</v>
      </c>
      <c r="C76" s="15">
        <v>1</v>
      </c>
      <c r="D76" s="16" t="s">
        <v>364</v>
      </c>
      <c r="E76" s="15">
        <v>2006</v>
      </c>
      <c r="F76" s="11" t="s">
        <v>16</v>
      </c>
      <c r="G76" s="15">
        <v>6166</v>
      </c>
      <c r="H76" s="24"/>
    </row>
    <row r="77" spans="1:8" s="49" customFormat="1" ht="15">
      <c r="A77" s="26" t="s">
        <v>19</v>
      </c>
      <c r="B77" s="15" t="s">
        <v>365</v>
      </c>
      <c r="C77" s="15">
        <v>1</v>
      </c>
      <c r="D77" s="16" t="s">
        <v>366</v>
      </c>
      <c r="E77" s="15">
        <v>2006</v>
      </c>
      <c r="F77" s="11" t="s">
        <v>16</v>
      </c>
      <c r="G77" s="15">
        <v>6516</v>
      </c>
      <c r="H77" s="24"/>
    </row>
    <row r="78" spans="1:8" s="49" customFormat="1" ht="30.75">
      <c r="A78" s="26" t="s">
        <v>19</v>
      </c>
      <c r="B78" s="15" t="s">
        <v>367</v>
      </c>
      <c r="C78" s="15">
        <v>1</v>
      </c>
      <c r="D78" s="16" t="s">
        <v>368</v>
      </c>
      <c r="E78" s="15">
        <v>2006</v>
      </c>
      <c r="F78" s="11" t="s">
        <v>16</v>
      </c>
      <c r="G78" s="15">
        <v>4774</v>
      </c>
      <c r="H78" s="24"/>
    </row>
    <row r="79" spans="1:8" s="49" customFormat="1" ht="30.75">
      <c r="A79" s="26" t="s">
        <v>19</v>
      </c>
      <c r="B79" s="15" t="s">
        <v>369</v>
      </c>
      <c r="C79" s="15">
        <v>1</v>
      </c>
      <c r="D79" s="16" t="s">
        <v>370</v>
      </c>
      <c r="E79" s="15">
        <v>2006</v>
      </c>
      <c r="F79" s="11" t="s">
        <v>16</v>
      </c>
      <c r="G79" s="15">
        <v>4774</v>
      </c>
      <c r="H79" s="24"/>
    </row>
    <row r="80" spans="1:8" s="49" customFormat="1" ht="15">
      <c r="A80" s="26" t="s">
        <v>19</v>
      </c>
      <c r="B80" s="15" t="s">
        <v>375</v>
      </c>
      <c r="C80" s="15">
        <v>1</v>
      </c>
      <c r="D80" s="16" t="s">
        <v>376</v>
      </c>
      <c r="E80" s="15">
        <v>2006</v>
      </c>
      <c r="F80" s="11" t="s">
        <v>16</v>
      </c>
      <c r="G80" s="15">
        <v>43549</v>
      </c>
      <c r="H80" s="24"/>
    </row>
    <row r="81" spans="1:8" s="49" customFormat="1" ht="15">
      <c r="A81" s="26" t="s">
        <v>19</v>
      </c>
      <c r="B81" s="15" t="s">
        <v>377</v>
      </c>
      <c r="C81" s="15">
        <v>1</v>
      </c>
      <c r="D81" s="16" t="s">
        <v>378</v>
      </c>
      <c r="E81" s="15">
        <v>2006</v>
      </c>
      <c r="F81" s="11" t="s">
        <v>16</v>
      </c>
      <c r="G81" s="15">
        <v>62708</v>
      </c>
      <c r="H81" s="24"/>
    </row>
    <row r="82" spans="1:8" s="49" customFormat="1" ht="15">
      <c r="A82" s="26" t="s">
        <v>19</v>
      </c>
      <c r="B82" s="15" t="s">
        <v>379</v>
      </c>
      <c r="C82" s="15">
        <v>1</v>
      </c>
      <c r="D82" s="16" t="s">
        <v>380</v>
      </c>
      <c r="E82" s="15">
        <v>2006</v>
      </c>
      <c r="F82" s="11" t="s">
        <v>16</v>
      </c>
      <c r="G82" s="15">
        <v>23400</v>
      </c>
      <c r="H82" s="24"/>
    </row>
    <row r="83" spans="1:8" s="49" customFormat="1" ht="15">
      <c r="A83" s="26" t="s">
        <v>19</v>
      </c>
      <c r="B83" s="15" t="s">
        <v>381</v>
      </c>
      <c r="C83" s="15">
        <v>1</v>
      </c>
      <c r="D83" s="16" t="s">
        <v>382</v>
      </c>
      <c r="E83" s="15">
        <v>2006</v>
      </c>
      <c r="F83" s="11" t="s">
        <v>16</v>
      </c>
      <c r="G83" s="15">
        <v>3890</v>
      </c>
      <c r="H83" s="24"/>
    </row>
    <row r="84" spans="1:8" s="49" customFormat="1" ht="15">
      <c r="A84" s="26" t="s">
        <v>19</v>
      </c>
      <c r="B84" s="15" t="s">
        <v>383</v>
      </c>
      <c r="C84" s="15">
        <v>1</v>
      </c>
      <c r="D84" s="16" t="s">
        <v>384</v>
      </c>
      <c r="E84" s="15">
        <v>2006</v>
      </c>
      <c r="F84" s="11" t="s">
        <v>16</v>
      </c>
      <c r="G84" s="15">
        <v>5805</v>
      </c>
      <c r="H84" s="24"/>
    </row>
    <row r="85" spans="1:8" s="49" customFormat="1" ht="30.75">
      <c r="A85" s="26" t="s">
        <v>19</v>
      </c>
      <c r="B85" s="15" t="s">
        <v>385</v>
      </c>
      <c r="C85" s="15">
        <v>1</v>
      </c>
      <c r="D85" s="16" t="s">
        <v>386</v>
      </c>
      <c r="E85" s="15">
        <v>2006</v>
      </c>
      <c r="F85" s="11" t="s">
        <v>16</v>
      </c>
      <c r="G85" s="15">
        <v>3771</v>
      </c>
      <c r="H85" s="24"/>
    </row>
    <row r="86" spans="1:8" s="49" customFormat="1" ht="15">
      <c r="A86" s="26" t="s">
        <v>19</v>
      </c>
      <c r="B86" s="15" t="s">
        <v>391</v>
      </c>
      <c r="C86" s="15">
        <v>1</v>
      </c>
      <c r="D86" s="16" t="s">
        <v>392</v>
      </c>
      <c r="E86" s="15">
        <v>2006</v>
      </c>
      <c r="F86" s="11" t="s">
        <v>16</v>
      </c>
      <c r="G86" s="15">
        <v>9291</v>
      </c>
      <c r="H86" s="24"/>
    </row>
    <row r="87" spans="1:8" s="49" customFormat="1" ht="15">
      <c r="A87" s="26" t="s">
        <v>19</v>
      </c>
      <c r="B87" s="15" t="s">
        <v>397</v>
      </c>
      <c r="C87" s="15">
        <v>1</v>
      </c>
      <c r="D87" s="16" t="s">
        <v>398</v>
      </c>
      <c r="E87" s="15">
        <v>2006</v>
      </c>
      <c r="F87" s="11" t="s">
        <v>16</v>
      </c>
      <c r="G87" s="15">
        <v>3665</v>
      </c>
      <c r="H87" s="24"/>
    </row>
    <row r="88" spans="1:8" s="49" customFormat="1" ht="15">
      <c r="A88" s="26">
        <v>52</v>
      </c>
      <c r="B88" s="15" t="s">
        <v>399</v>
      </c>
      <c r="C88" s="15">
        <v>1</v>
      </c>
      <c r="D88" s="16" t="s">
        <v>21</v>
      </c>
      <c r="E88" s="15">
        <v>2006</v>
      </c>
      <c r="F88" s="11" t="s">
        <v>16</v>
      </c>
      <c r="G88" s="15">
        <v>9020</v>
      </c>
      <c r="H88" s="24"/>
    </row>
    <row r="89" spans="1:8" s="49" customFormat="1" ht="15">
      <c r="A89" s="26">
        <v>53</v>
      </c>
      <c r="B89" s="15" t="s">
        <v>400</v>
      </c>
      <c r="C89" s="15">
        <v>1</v>
      </c>
      <c r="D89" s="16" t="s">
        <v>401</v>
      </c>
      <c r="E89" s="15">
        <v>2006</v>
      </c>
      <c r="F89" s="11" t="s">
        <v>16</v>
      </c>
      <c r="G89" s="15">
        <v>4682</v>
      </c>
      <c r="H89" s="24"/>
    </row>
    <row r="90" spans="1:8" s="49" customFormat="1" ht="30.75">
      <c r="A90" s="26">
        <v>54</v>
      </c>
      <c r="B90" s="15" t="s">
        <v>403</v>
      </c>
      <c r="C90" s="15">
        <v>2</v>
      </c>
      <c r="D90" s="16" t="s">
        <v>404</v>
      </c>
      <c r="E90" s="15">
        <v>2006</v>
      </c>
      <c r="F90" s="11" t="s">
        <v>16</v>
      </c>
      <c r="G90" s="15">
        <v>41536</v>
      </c>
      <c r="H90" s="24"/>
    </row>
    <row r="91" spans="1:8" s="49" customFormat="1" ht="15">
      <c r="A91" s="26">
        <v>55</v>
      </c>
      <c r="B91" s="15" t="s">
        <v>419</v>
      </c>
      <c r="C91" s="15">
        <v>1</v>
      </c>
      <c r="D91" s="16" t="s">
        <v>420</v>
      </c>
      <c r="E91" s="15">
        <v>2006</v>
      </c>
      <c r="F91" s="11" t="s">
        <v>16</v>
      </c>
      <c r="G91" s="15">
        <v>9910</v>
      </c>
      <c r="H91" s="24"/>
    </row>
    <row r="92" spans="1:8" s="49" customFormat="1" ht="15">
      <c r="A92" s="26">
        <v>56</v>
      </c>
      <c r="B92" s="15" t="s">
        <v>421</v>
      </c>
      <c r="C92" s="15">
        <v>1</v>
      </c>
      <c r="D92" s="16" t="s">
        <v>422</v>
      </c>
      <c r="E92" s="15">
        <v>2006</v>
      </c>
      <c r="F92" s="11" t="s">
        <v>16</v>
      </c>
      <c r="G92" s="15">
        <v>3961</v>
      </c>
      <c r="H92" s="24"/>
    </row>
    <row r="93" spans="1:8" s="49" customFormat="1" ht="15">
      <c r="A93" s="26">
        <v>57</v>
      </c>
      <c r="B93" s="15" t="s">
        <v>425</v>
      </c>
      <c r="C93" s="15">
        <v>1</v>
      </c>
      <c r="D93" s="16" t="s">
        <v>426</v>
      </c>
      <c r="E93" s="15">
        <v>2006</v>
      </c>
      <c r="F93" s="11" t="s">
        <v>16</v>
      </c>
      <c r="G93" s="15">
        <v>14738</v>
      </c>
      <c r="H93" s="24"/>
    </row>
    <row r="94" spans="1:8" s="49" customFormat="1" ht="15">
      <c r="A94" s="26">
        <v>58</v>
      </c>
      <c r="B94" s="15" t="s">
        <v>427</v>
      </c>
      <c r="C94" s="15">
        <v>1</v>
      </c>
      <c r="D94" s="16" t="s">
        <v>428</v>
      </c>
      <c r="E94" s="15">
        <v>2006</v>
      </c>
      <c r="F94" s="11" t="s">
        <v>16</v>
      </c>
      <c r="G94" s="15">
        <v>4748</v>
      </c>
      <c r="H94" s="24"/>
    </row>
    <row r="95" spans="1:8" s="49" customFormat="1" ht="15">
      <c r="A95" s="26">
        <v>59</v>
      </c>
      <c r="B95" s="15" t="s">
        <v>429</v>
      </c>
      <c r="C95" s="15">
        <v>1</v>
      </c>
      <c r="D95" s="16">
        <v>1300263</v>
      </c>
      <c r="E95" s="15">
        <v>2004</v>
      </c>
      <c r="F95" s="11" t="s">
        <v>16</v>
      </c>
      <c r="G95" s="15">
        <v>4004</v>
      </c>
      <c r="H95" s="24"/>
    </row>
    <row r="96" spans="1:8" s="49" customFormat="1" ht="15">
      <c r="A96" s="26">
        <v>60</v>
      </c>
      <c r="B96" s="15" t="s">
        <v>316</v>
      </c>
      <c r="C96" s="15">
        <v>1</v>
      </c>
      <c r="D96" s="16">
        <v>1300264</v>
      </c>
      <c r="E96" s="15">
        <v>2004</v>
      </c>
      <c r="F96" s="11" t="s">
        <v>16</v>
      </c>
      <c r="G96" s="15">
        <v>6146</v>
      </c>
      <c r="H96" s="24"/>
    </row>
    <row r="97" spans="1:8" s="49" customFormat="1" ht="15">
      <c r="A97" s="26">
        <v>61</v>
      </c>
      <c r="B97" s="15" t="s">
        <v>430</v>
      </c>
      <c r="C97" s="15">
        <v>1</v>
      </c>
      <c r="D97" s="16">
        <v>1300265</v>
      </c>
      <c r="E97" s="15">
        <v>2004</v>
      </c>
      <c r="F97" s="11" t="s">
        <v>16</v>
      </c>
      <c r="G97" s="15">
        <v>4198</v>
      </c>
      <c r="H97" s="24"/>
    </row>
    <row r="98" spans="1:8" s="50" customFormat="1" ht="46.5">
      <c r="A98" s="26">
        <v>62</v>
      </c>
      <c r="B98" s="17" t="s">
        <v>543</v>
      </c>
      <c r="C98" s="17">
        <f>SUM(C99:C113)</f>
        <v>15</v>
      </c>
      <c r="D98" s="16" t="s">
        <v>431</v>
      </c>
      <c r="E98" s="15">
        <v>2004</v>
      </c>
      <c r="F98" s="11" t="s">
        <v>16</v>
      </c>
      <c r="G98" s="17"/>
      <c r="H98" s="24"/>
    </row>
    <row r="99" spans="1:8" s="49" customFormat="1" ht="15">
      <c r="A99" s="26" t="s">
        <v>19</v>
      </c>
      <c r="B99" s="15" t="s">
        <v>432</v>
      </c>
      <c r="C99" s="15">
        <v>1</v>
      </c>
      <c r="D99" s="16" t="s">
        <v>433</v>
      </c>
      <c r="E99" s="15">
        <v>2004</v>
      </c>
      <c r="F99" s="11" t="s">
        <v>16</v>
      </c>
      <c r="G99" s="15">
        <v>4836</v>
      </c>
      <c r="H99" s="24"/>
    </row>
    <row r="100" spans="1:8" s="49" customFormat="1" ht="15">
      <c r="A100" s="26" t="s">
        <v>19</v>
      </c>
      <c r="B100" s="15" t="s">
        <v>434</v>
      </c>
      <c r="C100" s="15">
        <v>1</v>
      </c>
      <c r="D100" s="16" t="s">
        <v>435</v>
      </c>
      <c r="E100" s="15">
        <v>2004</v>
      </c>
      <c r="F100" s="11" t="s">
        <v>16</v>
      </c>
      <c r="G100" s="15">
        <v>9558</v>
      </c>
      <c r="H100" s="24"/>
    </row>
    <row r="101" spans="1:8" s="49" customFormat="1" ht="15">
      <c r="A101" s="26" t="s">
        <v>19</v>
      </c>
      <c r="B101" s="15" t="s">
        <v>436</v>
      </c>
      <c r="C101" s="15">
        <v>1</v>
      </c>
      <c r="D101" s="16">
        <v>1930003</v>
      </c>
      <c r="E101" s="15">
        <v>2004</v>
      </c>
      <c r="F101" s="11" t="s">
        <v>16</v>
      </c>
      <c r="G101" s="15">
        <v>4778</v>
      </c>
      <c r="H101" s="24"/>
    </row>
    <row r="102" spans="1:8" s="49" customFormat="1" ht="15">
      <c r="A102" s="26" t="s">
        <v>19</v>
      </c>
      <c r="B102" s="15" t="s">
        <v>437</v>
      </c>
      <c r="C102" s="15">
        <v>1</v>
      </c>
      <c r="D102" s="16">
        <v>1930004</v>
      </c>
      <c r="E102" s="15">
        <v>2004</v>
      </c>
      <c r="F102" s="11" t="s">
        <v>16</v>
      </c>
      <c r="G102" s="15">
        <v>4835</v>
      </c>
      <c r="H102" s="24"/>
    </row>
    <row r="103" spans="1:8" s="49" customFormat="1" ht="15">
      <c r="A103" s="26" t="s">
        <v>19</v>
      </c>
      <c r="B103" s="15" t="s">
        <v>442</v>
      </c>
      <c r="C103" s="15">
        <v>1</v>
      </c>
      <c r="D103" s="16">
        <v>1930009</v>
      </c>
      <c r="E103" s="15">
        <v>2004</v>
      </c>
      <c r="F103" s="11" t="s">
        <v>16</v>
      </c>
      <c r="G103" s="15">
        <v>3275</v>
      </c>
      <c r="H103" s="24"/>
    </row>
    <row r="104" spans="1:8" s="49" customFormat="1" ht="15">
      <c r="A104" s="26" t="s">
        <v>19</v>
      </c>
      <c r="B104" s="15" t="s">
        <v>445</v>
      </c>
      <c r="C104" s="15">
        <v>1</v>
      </c>
      <c r="D104" s="16">
        <v>1930012</v>
      </c>
      <c r="E104" s="15">
        <v>2004</v>
      </c>
      <c r="F104" s="11" t="s">
        <v>16</v>
      </c>
      <c r="G104" s="15">
        <v>3112</v>
      </c>
      <c r="H104" s="24"/>
    </row>
    <row r="105" spans="1:8" s="49" customFormat="1" ht="15">
      <c r="A105" s="26" t="s">
        <v>19</v>
      </c>
      <c r="B105" s="15" t="s">
        <v>446</v>
      </c>
      <c r="C105" s="15">
        <v>1</v>
      </c>
      <c r="D105" s="16">
        <v>1930013</v>
      </c>
      <c r="E105" s="15">
        <v>2004</v>
      </c>
      <c r="F105" s="11" t="s">
        <v>16</v>
      </c>
      <c r="G105" s="15">
        <v>3793</v>
      </c>
      <c r="H105" s="24"/>
    </row>
    <row r="106" spans="1:8" s="49" customFormat="1" ht="15">
      <c r="A106" s="26" t="s">
        <v>19</v>
      </c>
      <c r="B106" s="15" t="s">
        <v>478</v>
      </c>
      <c r="C106" s="15">
        <v>1</v>
      </c>
      <c r="D106" s="16">
        <v>1930045</v>
      </c>
      <c r="E106" s="15">
        <v>2004</v>
      </c>
      <c r="F106" s="11" t="s">
        <v>16</v>
      </c>
      <c r="G106" s="15">
        <v>11628</v>
      </c>
      <c r="H106" s="24"/>
    </row>
    <row r="107" spans="1:8" s="49" customFormat="1" ht="15">
      <c r="A107" s="26" t="s">
        <v>19</v>
      </c>
      <c r="B107" s="15" t="s">
        <v>481</v>
      </c>
      <c r="C107" s="15">
        <v>1</v>
      </c>
      <c r="D107" s="16">
        <v>1930048</v>
      </c>
      <c r="E107" s="15">
        <v>2004</v>
      </c>
      <c r="F107" s="11" t="s">
        <v>16</v>
      </c>
      <c r="G107" s="15">
        <v>3740</v>
      </c>
      <c r="H107" s="24"/>
    </row>
    <row r="108" spans="1:8" s="49" customFormat="1" ht="15">
      <c r="A108" s="26" t="s">
        <v>19</v>
      </c>
      <c r="B108" s="15" t="s">
        <v>482</v>
      </c>
      <c r="C108" s="15">
        <v>1</v>
      </c>
      <c r="D108" s="16">
        <v>1930049</v>
      </c>
      <c r="E108" s="15">
        <v>2004</v>
      </c>
      <c r="F108" s="11" t="s">
        <v>16</v>
      </c>
      <c r="G108" s="15">
        <v>6772</v>
      </c>
      <c r="H108" s="24"/>
    </row>
    <row r="109" spans="1:8" s="49" customFormat="1" ht="15">
      <c r="A109" s="26" t="s">
        <v>19</v>
      </c>
      <c r="B109" s="15" t="s">
        <v>497</v>
      </c>
      <c r="C109" s="15">
        <v>1</v>
      </c>
      <c r="D109" s="16">
        <v>1930065</v>
      </c>
      <c r="E109" s="15">
        <v>2004</v>
      </c>
      <c r="F109" s="11" t="s">
        <v>16</v>
      </c>
      <c r="G109" s="15">
        <v>9687</v>
      </c>
      <c r="H109" s="24"/>
    </row>
    <row r="110" spans="1:8" s="49" customFormat="1" ht="15">
      <c r="A110" s="26" t="s">
        <v>19</v>
      </c>
      <c r="B110" s="15" t="s">
        <v>501</v>
      </c>
      <c r="C110" s="15">
        <v>1</v>
      </c>
      <c r="D110" s="16">
        <v>1930069</v>
      </c>
      <c r="E110" s="15">
        <v>2004</v>
      </c>
      <c r="F110" s="11" t="s">
        <v>16</v>
      </c>
      <c r="G110" s="15">
        <v>3412</v>
      </c>
      <c r="H110" s="24"/>
    </row>
    <row r="111" spans="1:8" s="49" customFormat="1" ht="15">
      <c r="A111" s="26" t="s">
        <v>19</v>
      </c>
      <c r="B111" s="15" t="s">
        <v>515</v>
      </c>
      <c r="C111" s="15">
        <v>1</v>
      </c>
      <c r="D111" s="16">
        <v>1930083</v>
      </c>
      <c r="E111" s="15">
        <v>2004</v>
      </c>
      <c r="F111" s="11" t="s">
        <v>16</v>
      </c>
      <c r="G111" s="15">
        <v>8822</v>
      </c>
      <c r="H111" s="24"/>
    </row>
    <row r="112" spans="1:8" s="49" customFormat="1" ht="15">
      <c r="A112" s="26" t="s">
        <v>19</v>
      </c>
      <c r="B112" s="15" t="s">
        <v>516</v>
      </c>
      <c r="C112" s="15">
        <v>1</v>
      </c>
      <c r="D112" s="16">
        <v>1930084</v>
      </c>
      <c r="E112" s="15">
        <v>2004</v>
      </c>
      <c r="F112" s="11" t="s">
        <v>16</v>
      </c>
      <c r="G112" s="15">
        <v>13669</v>
      </c>
      <c r="H112" s="24"/>
    </row>
    <row r="113" spans="1:8" s="49" customFormat="1" ht="15">
      <c r="A113" s="26" t="s">
        <v>19</v>
      </c>
      <c r="B113" s="15" t="s">
        <v>517</v>
      </c>
      <c r="C113" s="15">
        <v>1</v>
      </c>
      <c r="D113" s="16">
        <v>1930085</v>
      </c>
      <c r="E113" s="15">
        <v>2004</v>
      </c>
      <c r="F113" s="11" t="s">
        <v>16</v>
      </c>
      <c r="G113" s="15">
        <v>11600</v>
      </c>
      <c r="H113" s="24"/>
    </row>
    <row r="114" spans="1:8" s="49" customFormat="1" ht="15">
      <c r="A114" s="26">
        <v>63</v>
      </c>
      <c r="B114" s="15" t="s">
        <v>518</v>
      </c>
      <c r="C114" s="15">
        <v>1</v>
      </c>
      <c r="D114" s="16">
        <v>1300251</v>
      </c>
      <c r="E114" s="15">
        <v>2004</v>
      </c>
      <c r="F114" s="11" t="s">
        <v>16</v>
      </c>
      <c r="G114" s="15">
        <v>15141</v>
      </c>
      <c r="H114" s="24"/>
    </row>
    <row r="115" spans="1:8" s="49" customFormat="1" ht="15">
      <c r="A115" s="26">
        <v>64</v>
      </c>
      <c r="B115" s="15" t="s">
        <v>519</v>
      </c>
      <c r="C115" s="15">
        <v>1</v>
      </c>
      <c r="D115" s="16">
        <v>1300252</v>
      </c>
      <c r="E115" s="15">
        <v>2004</v>
      </c>
      <c r="F115" s="11" t="s">
        <v>16</v>
      </c>
      <c r="G115" s="15">
        <v>9573</v>
      </c>
      <c r="H115" s="24"/>
    </row>
    <row r="116" spans="1:8" s="49" customFormat="1" ht="15">
      <c r="A116" s="26">
        <v>65</v>
      </c>
      <c r="B116" s="15" t="s">
        <v>520</v>
      </c>
      <c r="C116" s="15">
        <v>1</v>
      </c>
      <c r="D116" s="16">
        <v>1300254</v>
      </c>
      <c r="E116" s="15">
        <v>2004</v>
      </c>
      <c r="F116" s="11" t="s">
        <v>16</v>
      </c>
      <c r="G116" s="15">
        <v>4847</v>
      </c>
      <c r="H116" s="24"/>
    </row>
    <row r="117" spans="1:8" s="49" customFormat="1" ht="15">
      <c r="A117" s="26">
        <v>66</v>
      </c>
      <c r="B117" s="15" t="s">
        <v>521</v>
      </c>
      <c r="C117" s="15">
        <v>1</v>
      </c>
      <c r="D117" s="16">
        <v>1300255</v>
      </c>
      <c r="E117" s="15">
        <v>2004</v>
      </c>
      <c r="F117" s="11" t="s">
        <v>16</v>
      </c>
      <c r="G117" s="15">
        <v>33847</v>
      </c>
      <c r="H117" s="24"/>
    </row>
    <row r="118" spans="1:8" s="49" customFormat="1" ht="15">
      <c r="A118" s="26">
        <v>67</v>
      </c>
      <c r="B118" s="15" t="s">
        <v>522</v>
      </c>
      <c r="C118" s="15">
        <v>1</v>
      </c>
      <c r="D118" s="16">
        <v>1300256</v>
      </c>
      <c r="E118" s="15">
        <v>2004</v>
      </c>
      <c r="F118" s="11" t="s">
        <v>16</v>
      </c>
      <c r="G118" s="15">
        <v>28744</v>
      </c>
      <c r="H118" s="24"/>
    </row>
    <row r="119" spans="1:8" s="49" customFormat="1" ht="15">
      <c r="A119" s="26">
        <v>68</v>
      </c>
      <c r="B119" s="15" t="s">
        <v>523</v>
      </c>
      <c r="C119" s="15">
        <v>1</v>
      </c>
      <c r="D119" s="16">
        <v>1300257</v>
      </c>
      <c r="E119" s="15">
        <v>2004</v>
      </c>
      <c r="F119" s="11" t="s">
        <v>16</v>
      </c>
      <c r="G119" s="15">
        <v>5659</v>
      </c>
      <c r="H119" s="24"/>
    </row>
    <row r="120" spans="1:8" s="49" customFormat="1" ht="15">
      <c r="A120" s="26">
        <v>69</v>
      </c>
      <c r="B120" s="15" t="s">
        <v>528</v>
      </c>
      <c r="C120" s="15">
        <v>1</v>
      </c>
      <c r="D120" s="16" t="s">
        <v>529</v>
      </c>
      <c r="E120" s="15">
        <v>2005</v>
      </c>
      <c r="F120" s="11" t="s">
        <v>16</v>
      </c>
      <c r="G120" s="15">
        <v>6650</v>
      </c>
      <c r="H120" s="24"/>
    </row>
    <row r="121" spans="1:8" s="49" customFormat="1" ht="15">
      <c r="A121" s="26">
        <v>70</v>
      </c>
      <c r="B121" s="15" t="s">
        <v>77</v>
      </c>
      <c r="C121" s="15">
        <v>1</v>
      </c>
      <c r="D121" s="16" t="s">
        <v>530</v>
      </c>
      <c r="E121" s="15">
        <v>2005</v>
      </c>
      <c r="F121" s="11" t="s">
        <v>16</v>
      </c>
      <c r="G121" s="15">
        <v>3014</v>
      </c>
      <c r="H121" s="24"/>
    </row>
    <row r="122" spans="1:8" s="49" customFormat="1" ht="15">
      <c r="A122" s="26">
        <v>71</v>
      </c>
      <c r="B122" s="15" t="s">
        <v>531</v>
      </c>
      <c r="C122" s="15">
        <v>1</v>
      </c>
      <c r="D122" s="16" t="s">
        <v>532</v>
      </c>
      <c r="E122" s="15">
        <v>2005</v>
      </c>
      <c r="F122" s="11" t="s">
        <v>16</v>
      </c>
      <c r="G122" s="15">
        <v>7429</v>
      </c>
      <c r="H122" s="24"/>
    </row>
    <row r="123" spans="1:8" s="49" customFormat="1" ht="15">
      <c r="A123" s="26">
        <v>72</v>
      </c>
      <c r="B123" s="15" t="s">
        <v>537</v>
      </c>
      <c r="C123" s="15">
        <v>1</v>
      </c>
      <c r="D123" s="16" t="s">
        <v>538</v>
      </c>
      <c r="E123" s="15">
        <v>2006</v>
      </c>
      <c r="F123" s="11" t="s">
        <v>16</v>
      </c>
      <c r="G123" s="15">
        <v>6135</v>
      </c>
      <c r="H123" s="24"/>
    </row>
    <row r="124" spans="1:8" s="49" customFormat="1" ht="15">
      <c r="A124" s="26">
        <v>73</v>
      </c>
      <c r="B124" s="15" t="s">
        <v>539</v>
      </c>
      <c r="C124" s="15">
        <v>1</v>
      </c>
      <c r="D124" s="16">
        <v>1630041</v>
      </c>
      <c r="E124" s="15">
        <v>1993</v>
      </c>
      <c r="F124" s="11" t="s">
        <v>16</v>
      </c>
      <c r="G124" s="15">
        <v>8866</v>
      </c>
      <c r="H124" s="24"/>
    </row>
    <row r="125" spans="1:8" ht="46.5">
      <c r="A125" s="26">
        <v>74</v>
      </c>
      <c r="B125" s="44" t="s">
        <v>566</v>
      </c>
      <c r="C125" s="44">
        <v>1</v>
      </c>
      <c r="D125" s="24">
        <v>2010000001</v>
      </c>
      <c r="E125" s="24">
        <v>2010</v>
      </c>
      <c r="F125" s="15" t="s">
        <v>16</v>
      </c>
      <c r="G125" s="44">
        <v>336388</v>
      </c>
      <c r="H125" s="24"/>
    </row>
    <row r="126" spans="1:8" ht="30.75">
      <c r="A126" s="26">
        <v>75</v>
      </c>
      <c r="B126" s="44" t="s">
        <v>567</v>
      </c>
      <c r="C126" s="44">
        <v>1</v>
      </c>
      <c r="D126" s="24">
        <v>2010000009</v>
      </c>
      <c r="E126" s="24">
        <v>2010</v>
      </c>
      <c r="F126" s="15" t="s">
        <v>16</v>
      </c>
      <c r="G126" s="45">
        <v>88840</v>
      </c>
      <c r="H126" s="24"/>
    </row>
    <row r="127" spans="1:8" ht="30.75">
      <c r="A127" s="26">
        <v>76</v>
      </c>
      <c r="B127" s="44" t="s">
        <v>556</v>
      </c>
      <c r="C127" s="44">
        <v>1</v>
      </c>
      <c r="D127" s="24">
        <v>2010000010</v>
      </c>
      <c r="E127" s="24">
        <v>2010</v>
      </c>
      <c r="F127" s="15" t="s">
        <v>16</v>
      </c>
      <c r="G127" s="45">
        <v>23680</v>
      </c>
      <c r="H127" s="24"/>
    </row>
    <row r="128" spans="1:8" ht="30.75">
      <c r="A128" s="26">
        <v>77</v>
      </c>
      <c r="B128" s="44" t="s">
        <v>557</v>
      </c>
      <c r="C128" s="44">
        <v>1</v>
      </c>
      <c r="D128" s="24">
        <v>2010000011</v>
      </c>
      <c r="E128" s="24">
        <v>2010</v>
      </c>
      <c r="F128" s="15" t="s">
        <v>16</v>
      </c>
      <c r="G128" s="45">
        <v>37100</v>
      </c>
      <c r="H128" s="24"/>
    </row>
    <row r="129" spans="1:8" ht="62.25">
      <c r="A129" s="26">
        <v>78</v>
      </c>
      <c r="B129" s="44" t="s">
        <v>578</v>
      </c>
      <c r="C129" s="44">
        <v>1</v>
      </c>
      <c r="D129" s="24">
        <v>2010000012</v>
      </c>
      <c r="E129" s="24">
        <v>2010</v>
      </c>
      <c r="F129" s="15" t="s">
        <v>16</v>
      </c>
      <c r="G129" s="44">
        <v>113820</v>
      </c>
      <c r="H129" s="24"/>
    </row>
    <row r="130" spans="1:8" ht="30.75">
      <c r="A130" s="26">
        <v>79</v>
      </c>
      <c r="B130" s="44" t="s">
        <v>558</v>
      </c>
      <c r="C130" s="44">
        <v>1</v>
      </c>
      <c r="D130" s="24">
        <v>2010000013</v>
      </c>
      <c r="E130" s="24">
        <v>2010</v>
      </c>
      <c r="F130" s="15" t="s">
        <v>16</v>
      </c>
      <c r="G130" s="45">
        <v>31560</v>
      </c>
      <c r="H130" s="24"/>
    </row>
    <row r="131" spans="1:8" ht="30.75">
      <c r="A131" s="26">
        <v>80</v>
      </c>
      <c r="B131" s="44" t="s">
        <v>559</v>
      </c>
      <c r="C131" s="44">
        <v>2</v>
      </c>
      <c r="D131" s="24">
        <v>2010000014</v>
      </c>
      <c r="E131" s="24">
        <v>2010</v>
      </c>
      <c r="F131" s="15" t="s">
        <v>16</v>
      </c>
      <c r="G131" s="45">
        <v>15120</v>
      </c>
      <c r="H131" s="24"/>
    </row>
    <row r="132" spans="1:8" ht="62.25">
      <c r="A132" s="26">
        <v>81</v>
      </c>
      <c r="B132" s="44" t="s">
        <v>568</v>
      </c>
      <c r="C132" s="44">
        <v>1</v>
      </c>
      <c r="D132" s="24">
        <v>2010000015</v>
      </c>
      <c r="E132" s="24">
        <v>2010</v>
      </c>
      <c r="F132" s="15" t="s">
        <v>16</v>
      </c>
      <c r="G132" s="44">
        <v>26380</v>
      </c>
      <c r="H132" s="24"/>
    </row>
    <row r="133" spans="1:8" ht="30.75">
      <c r="A133" s="26">
        <v>82</v>
      </c>
      <c r="B133" s="44" t="s">
        <v>569</v>
      </c>
      <c r="C133" s="44">
        <v>2</v>
      </c>
      <c r="D133" s="46" t="s">
        <v>579</v>
      </c>
      <c r="E133" s="24">
        <v>2010</v>
      </c>
      <c r="F133" s="15" t="s">
        <v>16</v>
      </c>
      <c r="G133" s="44">
        <v>15760</v>
      </c>
      <c r="H133" s="24"/>
    </row>
    <row r="134" spans="1:8" ht="30.75">
      <c r="A134" s="26">
        <v>83</v>
      </c>
      <c r="B134" s="44" t="s">
        <v>570</v>
      </c>
      <c r="C134" s="44">
        <v>2</v>
      </c>
      <c r="D134" s="46" t="s">
        <v>580</v>
      </c>
      <c r="E134" s="24">
        <v>2010</v>
      </c>
      <c r="F134" s="15" t="s">
        <v>16</v>
      </c>
      <c r="G134" s="44">
        <v>17980</v>
      </c>
      <c r="H134" s="24"/>
    </row>
    <row r="135" spans="1:8" ht="62.25">
      <c r="A135" s="26">
        <v>84</v>
      </c>
      <c r="B135" s="44" t="s">
        <v>571</v>
      </c>
      <c r="C135" s="44">
        <v>1</v>
      </c>
      <c r="D135" s="24">
        <v>2010000020</v>
      </c>
      <c r="E135" s="24">
        <v>2010</v>
      </c>
      <c r="F135" s="15" t="s">
        <v>16</v>
      </c>
      <c r="G135" s="45">
        <v>8560</v>
      </c>
      <c r="H135" s="24"/>
    </row>
    <row r="136" spans="1:8" ht="15">
      <c r="A136" s="26">
        <v>85</v>
      </c>
      <c r="B136" s="44" t="s">
        <v>560</v>
      </c>
      <c r="C136" s="44">
        <v>1</v>
      </c>
      <c r="D136" s="24">
        <v>2010000002</v>
      </c>
      <c r="E136" s="24">
        <v>2010</v>
      </c>
      <c r="F136" s="15" t="s">
        <v>16</v>
      </c>
      <c r="G136" s="45">
        <v>24247</v>
      </c>
      <c r="H136" s="24"/>
    </row>
    <row r="137" spans="1:8" ht="15">
      <c r="A137" s="26">
        <v>86</v>
      </c>
      <c r="B137" s="44" t="s">
        <v>561</v>
      </c>
      <c r="C137" s="44">
        <v>1</v>
      </c>
      <c r="D137" s="24">
        <v>2010000003</v>
      </c>
      <c r="E137" s="24">
        <v>2010</v>
      </c>
      <c r="F137" s="15" t="s">
        <v>16</v>
      </c>
      <c r="G137" s="44">
        <v>30215</v>
      </c>
      <c r="H137" s="24"/>
    </row>
    <row r="138" spans="1:8" ht="15">
      <c r="A138" s="26">
        <v>87</v>
      </c>
      <c r="B138" s="44" t="s">
        <v>572</v>
      </c>
      <c r="C138" s="44">
        <v>1</v>
      </c>
      <c r="D138" s="24">
        <v>2010000004</v>
      </c>
      <c r="E138" s="24">
        <v>2010</v>
      </c>
      <c r="F138" s="15" t="s">
        <v>16</v>
      </c>
      <c r="G138" s="45">
        <v>32934</v>
      </c>
      <c r="H138" s="24"/>
    </row>
    <row r="139" spans="1:8" ht="15">
      <c r="A139" s="26">
        <v>88</v>
      </c>
      <c r="B139" s="44" t="s">
        <v>562</v>
      </c>
      <c r="C139" s="44">
        <v>1</v>
      </c>
      <c r="D139" s="24">
        <v>2010000005</v>
      </c>
      <c r="E139" s="24">
        <v>2010</v>
      </c>
      <c r="F139" s="15" t="s">
        <v>16</v>
      </c>
      <c r="G139" s="45">
        <v>11511</v>
      </c>
      <c r="H139" s="24"/>
    </row>
    <row r="140" spans="1:8" ht="15">
      <c r="A140" s="26">
        <v>89</v>
      </c>
      <c r="B140" s="44" t="s">
        <v>563</v>
      </c>
      <c r="C140" s="44">
        <v>1</v>
      </c>
      <c r="D140" s="24">
        <v>2010000006</v>
      </c>
      <c r="E140" s="24">
        <v>2010</v>
      </c>
      <c r="F140" s="15" t="s">
        <v>16</v>
      </c>
      <c r="G140" s="44">
        <v>10315</v>
      </c>
      <c r="H140" s="24"/>
    </row>
    <row r="141" spans="1:8" ht="15">
      <c r="A141" s="26">
        <v>90</v>
      </c>
      <c r="B141" s="44" t="s">
        <v>564</v>
      </c>
      <c r="C141" s="44">
        <v>1</v>
      </c>
      <c r="D141" s="24">
        <v>2010000007</v>
      </c>
      <c r="E141" s="24">
        <v>2010</v>
      </c>
      <c r="F141" s="15" t="s">
        <v>16</v>
      </c>
      <c r="G141" s="45">
        <v>7077</v>
      </c>
      <c r="H141" s="24"/>
    </row>
    <row r="142" spans="1:8" ht="15">
      <c r="A142" s="26">
        <v>91</v>
      </c>
      <c r="B142" s="44" t="s">
        <v>565</v>
      </c>
      <c r="C142" s="44">
        <v>2</v>
      </c>
      <c r="D142" s="24">
        <v>2010000008</v>
      </c>
      <c r="E142" s="24">
        <v>2010</v>
      </c>
      <c r="F142" s="15" t="s">
        <v>16</v>
      </c>
      <c r="G142" s="44">
        <v>11150</v>
      </c>
      <c r="H142" s="24"/>
    </row>
    <row r="143" spans="1:8" ht="62.25">
      <c r="A143" s="26">
        <v>92</v>
      </c>
      <c r="B143" s="44" t="s">
        <v>573</v>
      </c>
      <c r="C143" s="44">
        <v>1</v>
      </c>
      <c r="D143" s="24">
        <v>2010000028</v>
      </c>
      <c r="E143" s="24">
        <v>2010</v>
      </c>
      <c r="F143" s="15" t="s">
        <v>16</v>
      </c>
      <c r="G143" s="44">
        <v>54255</v>
      </c>
      <c r="H143" s="24"/>
    </row>
    <row r="144" spans="1:8" ht="15">
      <c r="A144" s="26">
        <v>93</v>
      </c>
      <c r="B144" s="44" t="s">
        <v>555</v>
      </c>
      <c r="C144" s="44">
        <v>1</v>
      </c>
      <c r="D144" s="24">
        <v>2010000021</v>
      </c>
      <c r="E144" s="24">
        <v>2010</v>
      </c>
      <c r="F144" s="15" t="s">
        <v>16</v>
      </c>
      <c r="G144" s="44">
        <v>181</v>
      </c>
      <c r="H144" s="24"/>
    </row>
    <row r="145" spans="1:8" ht="15">
      <c r="A145" s="26">
        <v>94</v>
      </c>
      <c r="B145" s="44" t="s">
        <v>574</v>
      </c>
      <c r="C145" s="44">
        <v>2</v>
      </c>
      <c r="D145" s="24">
        <v>2010000022</v>
      </c>
      <c r="E145" s="24">
        <v>2010</v>
      </c>
      <c r="F145" s="15" t="s">
        <v>16</v>
      </c>
      <c r="G145" s="44">
        <v>978</v>
      </c>
      <c r="H145" s="24"/>
    </row>
    <row r="146" spans="1:8" ht="30.75">
      <c r="A146" s="26">
        <v>95</v>
      </c>
      <c r="B146" s="44" t="s">
        <v>575</v>
      </c>
      <c r="C146" s="44">
        <v>1</v>
      </c>
      <c r="D146" s="24">
        <v>2010000024</v>
      </c>
      <c r="E146" s="24">
        <v>2010</v>
      </c>
      <c r="F146" s="15" t="s">
        <v>16</v>
      </c>
      <c r="G146" s="44">
        <v>1600.5</v>
      </c>
      <c r="H146" s="24"/>
    </row>
    <row r="147" spans="1:8" ht="15">
      <c r="A147" s="26">
        <v>96</v>
      </c>
      <c r="B147" s="44" t="s">
        <v>576</v>
      </c>
      <c r="C147" s="44">
        <v>1</v>
      </c>
      <c r="D147" s="24">
        <v>2010000025</v>
      </c>
      <c r="E147" s="24">
        <v>2010</v>
      </c>
      <c r="F147" s="15" t="s">
        <v>16</v>
      </c>
      <c r="G147" s="44">
        <v>740</v>
      </c>
      <c r="H147" s="24"/>
    </row>
    <row r="148" spans="1:8" ht="46.5">
      <c r="A148" s="26">
        <v>97</v>
      </c>
      <c r="B148" s="44" t="s">
        <v>577</v>
      </c>
      <c r="C148" s="44">
        <v>2</v>
      </c>
      <c r="D148" s="24">
        <v>2010000026</v>
      </c>
      <c r="E148" s="24">
        <v>2010</v>
      </c>
      <c r="F148" s="15" t="s">
        <v>16</v>
      </c>
      <c r="G148" s="44">
        <v>14162</v>
      </c>
      <c r="H148" s="24"/>
    </row>
    <row r="149" spans="1:8" ht="15">
      <c r="A149" s="26">
        <v>98</v>
      </c>
      <c r="B149" s="44" t="s">
        <v>581</v>
      </c>
      <c r="C149" s="44">
        <v>1</v>
      </c>
      <c r="D149" s="24">
        <v>2010000029</v>
      </c>
      <c r="E149" s="24">
        <v>2010</v>
      </c>
      <c r="F149" s="15" t="s">
        <v>16</v>
      </c>
      <c r="G149" s="44">
        <v>804042.19</v>
      </c>
      <c r="H149" s="24"/>
    </row>
    <row r="150" spans="1:8" s="5" customFormat="1" ht="15">
      <c r="A150" s="26">
        <v>99</v>
      </c>
      <c r="B150" s="51" t="s">
        <v>551</v>
      </c>
      <c r="C150" s="42">
        <v>1</v>
      </c>
      <c r="D150" s="48" t="s">
        <v>546</v>
      </c>
      <c r="E150" s="42">
        <v>2009</v>
      </c>
      <c r="F150" s="11" t="s">
        <v>16</v>
      </c>
      <c r="G150" s="43">
        <v>34000</v>
      </c>
      <c r="H150" s="24" t="s">
        <v>588</v>
      </c>
    </row>
    <row r="151" spans="1:8" s="5" customFormat="1" ht="15">
      <c r="A151" s="26">
        <v>100</v>
      </c>
      <c r="B151" s="51" t="s">
        <v>552</v>
      </c>
      <c r="C151" s="42">
        <v>1</v>
      </c>
      <c r="D151" s="48" t="s">
        <v>549</v>
      </c>
      <c r="E151" s="42">
        <v>2009</v>
      </c>
      <c r="F151" s="11" t="s">
        <v>16</v>
      </c>
      <c r="G151" s="43">
        <v>6980</v>
      </c>
      <c r="H151" s="24" t="s">
        <v>588</v>
      </c>
    </row>
    <row r="152" spans="1:8" s="5" customFormat="1" ht="15">
      <c r="A152" s="26">
        <v>101</v>
      </c>
      <c r="B152" s="51" t="s">
        <v>553</v>
      </c>
      <c r="C152" s="42">
        <v>1</v>
      </c>
      <c r="D152" s="48" t="s">
        <v>550</v>
      </c>
      <c r="E152" s="42">
        <v>2009</v>
      </c>
      <c r="F152" s="11" t="s">
        <v>16</v>
      </c>
      <c r="G152" s="43">
        <v>6200</v>
      </c>
      <c r="H152" s="24" t="s">
        <v>588</v>
      </c>
    </row>
    <row r="153" spans="1:8" s="49" customFormat="1" ht="15">
      <c r="A153" s="26"/>
      <c r="B153" s="15" t="s">
        <v>20</v>
      </c>
      <c r="C153" s="15"/>
      <c r="D153" s="16"/>
      <c r="E153" s="15"/>
      <c r="F153" s="11"/>
      <c r="G153" s="22">
        <f>SUM(G7:G152)-G48-G61-G98</f>
        <v>3826367.08</v>
      </c>
      <c r="H153" s="24"/>
    </row>
    <row r="154" spans="2:8" s="49" customFormat="1" ht="15" hidden="1">
      <c r="B154" s="10"/>
      <c r="D154" s="52"/>
      <c r="F154" s="35"/>
      <c r="G154" s="49">
        <f>'мест недвиж'!G12+'мест движ'!G153</f>
        <v>17665315.61</v>
      </c>
      <c r="H154" s="24"/>
    </row>
    <row r="155" ht="12.75">
      <c r="G155" s="25"/>
    </row>
    <row r="156" spans="1:8" s="75" customFormat="1" ht="15">
      <c r="A156" s="74"/>
      <c r="B156" s="4"/>
      <c r="C156" s="3"/>
      <c r="D156" s="3"/>
      <c r="E156" s="3"/>
      <c r="G156" s="58"/>
      <c r="H156" s="77"/>
    </row>
    <row r="157" spans="1:8" s="76" customFormat="1" ht="15.75" customHeight="1">
      <c r="A157" s="74"/>
      <c r="B157" s="79" t="s">
        <v>616</v>
      </c>
      <c r="H157" s="78"/>
    </row>
    <row r="158" s="76" customFormat="1" ht="13.5">
      <c r="A158" s="74"/>
    </row>
    <row r="159" ht="12.75">
      <c r="G159" s="19"/>
    </row>
    <row r="161" ht="12.75">
      <c r="G161" s="25"/>
    </row>
  </sheetData>
  <sheetProtection/>
  <mergeCells count="3">
    <mergeCell ref="A2:H2"/>
    <mergeCell ref="A3:H3"/>
    <mergeCell ref="A4:I4"/>
  </mergeCells>
  <printOptions/>
  <pageMargins left="0.3937007874015748" right="0.1968503937007874" top="0.3937007874015748" bottom="0.3937007874015748" header="0" footer="0"/>
  <pageSetup horizontalDpi="600" verticalDpi="600" orientation="landscape" paperSize="9" scale="81" r:id="rId1"/>
  <rowBreaks count="5" manualBreakCount="5">
    <brk id="26" max="255" man="1"/>
    <brk id="54" max="255" man="1"/>
    <brk id="83" max="255" man="1"/>
    <brk id="110" max="255" man="1"/>
    <brk id="1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2">
      <selection activeCell="A2" sqref="A2:IV5"/>
    </sheetView>
  </sheetViews>
  <sheetFormatPr defaultColWidth="9.00390625" defaultRowHeight="12.75"/>
  <cols>
    <col min="1" max="1" width="5.50390625" style="0" customWidth="1"/>
    <col min="2" max="2" width="36.125" style="0" customWidth="1"/>
    <col min="3" max="3" width="8.50390625" style="0" customWidth="1"/>
    <col min="4" max="4" width="15.125" style="0" customWidth="1"/>
    <col min="5" max="5" width="9.375" style="0" bestFit="1" customWidth="1"/>
    <col min="6" max="6" width="17.125" style="0" customWidth="1"/>
    <col min="7" max="7" width="15.375" style="0" customWidth="1"/>
    <col min="8" max="8" width="16.50390625" style="67" customWidth="1"/>
  </cols>
  <sheetData>
    <row r="1" spans="2:8" s="6" customFormat="1" ht="15">
      <c r="B1" s="7"/>
      <c r="D1" s="8"/>
      <c r="F1" s="14"/>
      <c r="H1" s="9" t="s">
        <v>624</v>
      </c>
    </row>
    <row r="2" spans="1:8" ht="15">
      <c r="A2" s="106" t="s">
        <v>1</v>
      </c>
      <c r="B2" s="106"/>
      <c r="C2" s="106"/>
      <c r="D2" s="106"/>
      <c r="E2" s="106"/>
      <c r="F2" s="106"/>
      <c r="G2" s="106"/>
      <c r="H2"/>
    </row>
    <row r="3" spans="1:8" ht="15">
      <c r="A3" s="107" t="s">
        <v>617</v>
      </c>
      <c r="B3" s="107"/>
      <c r="C3" s="107"/>
      <c r="D3" s="107"/>
      <c r="E3" s="107"/>
      <c r="F3" s="107"/>
      <c r="G3" s="107"/>
      <c r="H3"/>
    </row>
    <row r="4" spans="1:8" ht="29.25" customHeight="1">
      <c r="A4" s="107" t="s">
        <v>618</v>
      </c>
      <c r="B4" s="107"/>
      <c r="C4" s="107"/>
      <c r="D4" s="107"/>
      <c r="E4" s="107"/>
      <c r="F4" s="107"/>
      <c r="G4" s="107"/>
      <c r="H4"/>
    </row>
    <row r="5" spans="1:8" ht="15">
      <c r="A5" s="65"/>
      <c r="B5" s="65"/>
      <c r="D5" s="80" t="s">
        <v>619</v>
      </c>
      <c r="E5" s="6"/>
      <c r="F5" s="14"/>
      <c r="G5" s="65"/>
      <c r="H5"/>
    </row>
    <row r="6" spans="1:8" s="35" customFormat="1" ht="46.5">
      <c r="A6" s="11" t="s">
        <v>2</v>
      </c>
      <c r="B6" s="11" t="s">
        <v>22</v>
      </c>
      <c r="C6" s="11" t="s">
        <v>23</v>
      </c>
      <c r="D6" s="13" t="s">
        <v>5</v>
      </c>
      <c r="E6" s="11" t="s">
        <v>6</v>
      </c>
      <c r="F6" s="11" t="s">
        <v>7</v>
      </c>
      <c r="G6" s="11" t="s">
        <v>545</v>
      </c>
      <c r="H6" s="72" t="s">
        <v>587</v>
      </c>
    </row>
    <row r="7" spans="1:8" s="35" customFormat="1" ht="46.5">
      <c r="A7" s="60">
        <v>1</v>
      </c>
      <c r="B7" s="60" t="s">
        <v>614</v>
      </c>
      <c r="C7" s="60">
        <v>1</v>
      </c>
      <c r="D7" s="60">
        <v>1330003</v>
      </c>
      <c r="E7" s="60">
        <v>1980</v>
      </c>
      <c r="F7" s="42" t="s">
        <v>590</v>
      </c>
      <c r="G7" s="60">
        <v>24787.5</v>
      </c>
      <c r="H7" s="73"/>
    </row>
    <row r="8" spans="1:8" s="61" customFormat="1" ht="15">
      <c r="A8" s="60">
        <v>2</v>
      </c>
      <c r="B8" s="60" t="s">
        <v>591</v>
      </c>
      <c r="C8" s="60">
        <v>1</v>
      </c>
      <c r="D8" s="60">
        <v>1330004</v>
      </c>
      <c r="E8" s="60">
        <v>1980</v>
      </c>
      <c r="F8" s="11" t="s">
        <v>16</v>
      </c>
      <c r="G8" s="60">
        <v>10966.67</v>
      </c>
      <c r="H8" s="66"/>
    </row>
    <row r="9" spans="1:8" s="61" customFormat="1" ht="15">
      <c r="A9" s="60">
        <v>3</v>
      </c>
      <c r="B9" s="60" t="s">
        <v>592</v>
      </c>
      <c r="C9" s="60">
        <v>1</v>
      </c>
      <c r="D9" s="60">
        <v>1330005</v>
      </c>
      <c r="E9" s="60">
        <v>1993</v>
      </c>
      <c r="F9" s="11" t="s">
        <v>16</v>
      </c>
      <c r="G9" s="60">
        <v>12977.59</v>
      </c>
      <c r="H9" s="66"/>
    </row>
    <row r="10" spans="1:8" s="61" customFormat="1" ht="15">
      <c r="A10" s="60">
        <v>4</v>
      </c>
      <c r="B10" s="60" t="s">
        <v>593</v>
      </c>
      <c r="C10" s="60">
        <v>1</v>
      </c>
      <c r="D10" s="60">
        <v>1330007</v>
      </c>
      <c r="E10" s="60">
        <v>1993</v>
      </c>
      <c r="F10" s="11" t="s">
        <v>16</v>
      </c>
      <c r="G10" s="60">
        <v>30948.6</v>
      </c>
      <c r="H10" s="66"/>
    </row>
    <row r="11" spans="1:8" s="61" customFormat="1" ht="15">
      <c r="A11" s="60">
        <v>5</v>
      </c>
      <c r="B11" s="60" t="s">
        <v>594</v>
      </c>
      <c r="C11" s="60">
        <v>1</v>
      </c>
      <c r="D11" s="60">
        <v>1330008</v>
      </c>
      <c r="E11" s="60">
        <v>1980</v>
      </c>
      <c r="F11" s="11" t="s">
        <v>16</v>
      </c>
      <c r="G11" s="60">
        <v>12175.47</v>
      </c>
      <c r="H11" s="66"/>
    </row>
    <row r="12" spans="1:8" s="61" customFormat="1" ht="30.75">
      <c r="A12" s="60">
        <v>6</v>
      </c>
      <c r="B12" s="60" t="s">
        <v>595</v>
      </c>
      <c r="C12" s="60">
        <v>1</v>
      </c>
      <c r="D12" s="60">
        <v>1330001</v>
      </c>
      <c r="E12" s="60">
        <v>1980</v>
      </c>
      <c r="F12" s="11" t="s">
        <v>16</v>
      </c>
      <c r="G12" s="60">
        <v>429751.85</v>
      </c>
      <c r="H12" s="66" t="s">
        <v>588</v>
      </c>
    </row>
    <row r="13" spans="1:8" s="61" customFormat="1" ht="30.75">
      <c r="A13" s="60">
        <v>7</v>
      </c>
      <c r="B13" s="60" t="s">
        <v>596</v>
      </c>
      <c r="C13" s="60">
        <v>1</v>
      </c>
      <c r="D13" s="60">
        <v>1330002</v>
      </c>
      <c r="E13" s="60">
        <v>1980</v>
      </c>
      <c r="F13" s="11" t="s">
        <v>16</v>
      </c>
      <c r="G13" s="60">
        <v>48717.55</v>
      </c>
      <c r="H13" s="66" t="s">
        <v>588</v>
      </c>
    </row>
    <row r="14" spans="1:8" s="61" customFormat="1" ht="15">
      <c r="A14" s="60">
        <v>8</v>
      </c>
      <c r="B14" s="60" t="s">
        <v>597</v>
      </c>
      <c r="C14" s="60">
        <v>1</v>
      </c>
      <c r="D14" s="60">
        <v>1330010</v>
      </c>
      <c r="E14" s="60">
        <v>2002</v>
      </c>
      <c r="F14" s="11" t="s">
        <v>16</v>
      </c>
      <c r="G14" s="60">
        <v>6124.56</v>
      </c>
      <c r="H14" s="66"/>
    </row>
    <row r="15" spans="1:8" s="61" customFormat="1" ht="15">
      <c r="A15" s="60">
        <v>9</v>
      </c>
      <c r="B15" s="60" t="s">
        <v>598</v>
      </c>
      <c r="C15" s="60">
        <v>1</v>
      </c>
      <c r="D15" s="60">
        <v>1330011</v>
      </c>
      <c r="E15" s="60">
        <v>2003</v>
      </c>
      <c r="F15" s="11" t="s">
        <v>16</v>
      </c>
      <c r="G15" s="60">
        <v>24231.23</v>
      </c>
      <c r="H15" s="66" t="s">
        <v>588</v>
      </c>
    </row>
    <row r="16" spans="1:8" s="61" customFormat="1" ht="15">
      <c r="A16" s="60">
        <v>10</v>
      </c>
      <c r="B16" s="60" t="s">
        <v>599</v>
      </c>
      <c r="C16" s="60">
        <v>1</v>
      </c>
      <c r="D16" s="60">
        <v>1330013</v>
      </c>
      <c r="E16" s="60">
        <v>2002</v>
      </c>
      <c r="F16" s="11" t="s">
        <v>16</v>
      </c>
      <c r="G16" s="60">
        <v>7765.86</v>
      </c>
      <c r="H16" s="66"/>
    </row>
    <row r="17" spans="1:8" s="61" customFormat="1" ht="15">
      <c r="A17" s="60">
        <v>11</v>
      </c>
      <c r="B17" s="60" t="s">
        <v>600</v>
      </c>
      <c r="C17" s="60">
        <v>1</v>
      </c>
      <c r="D17" s="60">
        <v>1330015</v>
      </c>
      <c r="E17" s="60">
        <v>2004</v>
      </c>
      <c r="F17" s="11" t="s">
        <v>16</v>
      </c>
      <c r="G17" s="60">
        <v>25785.4</v>
      </c>
      <c r="H17" s="66" t="s">
        <v>588</v>
      </c>
    </row>
    <row r="18" spans="1:8" s="61" customFormat="1" ht="30.75">
      <c r="A18" s="60">
        <v>12</v>
      </c>
      <c r="B18" s="60" t="s">
        <v>601</v>
      </c>
      <c r="C18" s="60">
        <v>1</v>
      </c>
      <c r="D18" s="60">
        <v>1330016</v>
      </c>
      <c r="E18" s="60">
        <v>2006</v>
      </c>
      <c r="F18" s="11" t="s">
        <v>16</v>
      </c>
      <c r="G18" s="60">
        <v>3787.95</v>
      </c>
      <c r="H18" s="66"/>
    </row>
    <row r="19" spans="1:8" s="61" customFormat="1" ht="15">
      <c r="A19" s="60">
        <v>13</v>
      </c>
      <c r="B19" s="60" t="s">
        <v>602</v>
      </c>
      <c r="C19" s="60">
        <v>1</v>
      </c>
      <c r="D19" s="60">
        <v>1800001</v>
      </c>
      <c r="E19" s="60">
        <v>2000</v>
      </c>
      <c r="F19" s="11" t="s">
        <v>16</v>
      </c>
      <c r="G19" s="60">
        <v>939.71</v>
      </c>
      <c r="H19" s="66"/>
    </row>
    <row r="20" spans="1:8" s="61" customFormat="1" ht="15">
      <c r="A20" s="60">
        <v>14</v>
      </c>
      <c r="B20" s="60" t="s">
        <v>603</v>
      </c>
      <c r="C20" s="60">
        <v>1</v>
      </c>
      <c r="D20" s="60">
        <v>1380027</v>
      </c>
      <c r="E20" s="60">
        <v>2002</v>
      </c>
      <c r="F20" s="11" t="s">
        <v>16</v>
      </c>
      <c r="G20" s="60">
        <v>13106.46</v>
      </c>
      <c r="H20" s="66"/>
    </row>
    <row r="21" spans="1:8" s="61" customFormat="1" ht="15">
      <c r="A21" s="60">
        <v>15</v>
      </c>
      <c r="B21" s="60" t="s">
        <v>604</v>
      </c>
      <c r="C21" s="60">
        <v>1</v>
      </c>
      <c r="D21" s="60">
        <v>1380036</v>
      </c>
      <c r="E21" s="60">
        <v>2002</v>
      </c>
      <c r="F21" s="11" t="s">
        <v>16</v>
      </c>
      <c r="G21" s="60">
        <v>4020.2</v>
      </c>
      <c r="H21" s="66"/>
    </row>
    <row r="22" spans="1:8" s="61" customFormat="1" ht="30.75">
      <c r="A22" s="60">
        <v>16</v>
      </c>
      <c r="B22" s="60" t="s">
        <v>605</v>
      </c>
      <c r="C22" s="60">
        <v>15</v>
      </c>
      <c r="D22" s="60" t="s">
        <v>606</v>
      </c>
      <c r="E22" s="60">
        <v>2003</v>
      </c>
      <c r="F22" s="11" t="s">
        <v>16</v>
      </c>
      <c r="G22" s="60">
        <v>59817.23</v>
      </c>
      <c r="H22" s="66"/>
    </row>
    <row r="23" spans="1:8" s="61" customFormat="1" ht="15">
      <c r="A23" s="60">
        <v>17</v>
      </c>
      <c r="B23" s="60" t="s">
        <v>607</v>
      </c>
      <c r="C23" s="60">
        <v>1</v>
      </c>
      <c r="D23" s="60">
        <v>1380052</v>
      </c>
      <c r="E23" s="60">
        <v>2003</v>
      </c>
      <c r="F23" s="11" t="s">
        <v>16</v>
      </c>
      <c r="G23" s="60">
        <v>9410.85</v>
      </c>
      <c r="H23" s="66"/>
    </row>
    <row r="24" spans="1:8" s="61" customFormat="1" ht="30.75">
      <c r="A24" s="60">
        <v>18</v>
      </c>
      <c r="B24" s="60" t="s">
        <v>608</v>
      </c>
      <c r="C24" s="60">
        <v>5</v>
      </c>
      <c r="D24" s="60" t="s">
        <v>609</v>
      </c>
      <c r="E24" s="60">
        <v>2003</v>
      </c>
      <c r="F24" s="11" t="s">
        <v>16</v>
      </c>
      <c r="G24" s="60">
        <v>29667.58</v>
      </c>
      <c r="H24" s="66"/>
    </row>
    <row r="25" spans="1:8" s="61" customFormat="1" ht="15">
      <c r="A25" s="60">
        <v>19</v>
      </c>
      <c r="B25" s="60" t="s">
        <v>610</v>
      </c>
      <c r="C25" s="60">
        <v>1</v>
      </c>
      <c r="D25" s="60">
        <v>1380725</v>
      </c>
      <c r="E25" s="60">
        <v>2005</v>
      </c>
      <c r="F25" s="11" t="s">
        <v>16</v>
      </c>
      <c r="G25" s="60">
        <v>5450.03</v>
      </c>
      <c r="H25" s="66"/>
    </row>
    <row r="26" spans="1:8" s="61" customFormat="1" ht="15">
      <c r="A26" s="60">
        <v>20</v>
      </c>
      <c r="B26" s="60" t="s">
        <v>615</v>
      </c>
      <c r="C26" s="60">
        <v>1</v>
      </c>
      <c r="D26" s="60">
        <v>1380730</v>
      </c>
      <c r="E26" s="60">
        <v>2009</v>
      </c>
      <c r="F26" s="11" t="s">
        <v>16</v>
      </c>
      <c r="G26" s="60">
        <v>15000</v>
      </c>
      <c r="H26" s="66" t="s">
        <v>588</v>
      </c>
    </row>
    <row r="27" spans="1:8" s="71" customFormat="1" ht="15">
      <c r="A27" s="68"/>
      <c r="B27" s="68" t="s">
        <v>611</v>
      </c>
      <c r="C27" s="68" t="s">
        <v>612</v>
      </c>
      <c r="D27" s="68" t="s">
        <v>612</v>
      </c>
      <c r="E27" s="68" t="s">
        <v>612</v>
      </c>
      <c r="F27" s="69"/>
      <c r="G27" s="68">
        <f>SUM(G7:G26)</f>
        <v>775432.2899999998</v>
      </c>
      <c r="H27" s="70"/>
    </row>
    <row r="29" spans="1:8" s="76" customFormat="1" ht="15.75" customHeight="1">
      <c r="A29" s="74"/>
      <c r="B29" s="79" t="s">
        <v>616</v>
      </c>
      <c r="H29" s="78"/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4"/>
  <sheetViews>
    <sheetView zoomScalePageLayoutView="0" workbookViewId="0" topLeftCell="A28">
      <selection activeCell="B11" sqref="B11"/>
    </sheetView>
  </sheetViews>
  <sheetFormatPr defaultColWidth="9.125" defaultRowHeight="12.75"/>
  <cols>
    <col min="1" max="1" width="5.375" style="6" customWidth="1"/>
    <col min="2" max="2" width="52.50390625" style="7" customWidth="1"/>
    <col min="3" max="3" width="5.875" style="36" customWidth="1"/>
    <col min="4" max="4" width="15.00390625" style="30" customWidth="1"/>
    <col min="5" max="5" width="6.50390625" style="6" customWidth="1"/>
    <col min="6" max="6" width="12.375" style="6" customWidth="1"/>
    <col min="7" max="7" width="15.625" style="6" customWidth="1"/>
    <col min="8" max="16384" width="9.125" style="6" customWidth="1"/>
  </cols>
  <sheetData>
    <row r="1" spans="4:7" ht="15">
      <c r="D1" s="28"/>
      <c r="G1" s="1" t="s">
        <v>625</v>
      </c>
    </row>
    <row r="2" spans="1:7" ht="15">
      <c r="A2" s="106" t="s">
        <v>1</v>
      </c>
      <c r="B2" s="106"/>
      <c r="C2" s="106"/>
      <c r="D2" s="106"/>
      <c r="E2" s="106"/>
      <c r="F2" s="106"/>
      <c r="G2" s="106"/>
    </row>
    <row r="3" spans="1:7" ht="15">
      <c r="A3" s="107" t="s">
        <v>617</v>
      </c>
      <c r="B3" s="107"/>
      <c r="C3" s="107"/>
      <c r="D3" s="107"/>
      <c r="E3" s="107"/>
      <c r="F3" s="107"/>
      <c r="G3" s="107"/>
    </row>
    <row r="4" spans="1:7" ht="29.25" customHeight="1">
      <c r="A4" s="107" t="s">
        <v>618</v>
      </c>
      <c r="B4" s="107"/>
      <c r="C4" s="107"/>
      <c r="D4" s="107"/>
      <c r="E4" s="107"/>
      <c r="F4" s="107"/>
      <c r="G4" s="107"/>
    </row>
    <row r="5" spans="1:7" ht="15">
      <c r="A5" s="65"/>
      <c r="B5" s="65"/>
      <c r="C5" s="80" t="s">
        <v>619</v>
      </c>
      <c r="F5" s="14"/>
      <c r="G5" s="65"/>
    </row>
    <row r="6" spans="1:7" s="14" customFormat="1" ht="46.5">
      <c r="A6" s="11" t="s">
        <v>2</v>
      </c>
      <c r="B6" s="11" t="s">
        <v>22</v>
      </c>
      <c r="C6" s="37" t="s">
        <v>23</v>
      </c>
      <c r="D6" s="13" t="s">
        <v>5</v>
      </c>
      <c r="E6" s="11" t="s">
        <v>6</v>
      </c>
      <c r="F6" s="11" t="s">
        <v>7</v>
      </c>
      <c r="G6" s="11" t="s">
        <v>8</v>
      </c>
    </row>
    <row r="7" spans="1:7" s="14" customFormat="1" ht="15">
      <c r="A7" s="11"/>
      <c r="B7" s="27" t="s">
        <v>613</v>
      </c>
      <c r="C7" s="37"/>
      <c r="D7" s="13"/>
      <c r="E7" s="11"/>
      <c r="F7" s="11"/>
      <c r="G7" s="11"/>
    </row>
    <row r="8" spans="1:7" ht="78">
      <c r="A8" s="15">
        <v>1</v>
      </c>
      <c r="B8" s="15" t="s">
        <v>51</v>
      </c>
      <c r="C8" s="26">
        <v>1</v>
      </c>
      <c r="D8" s="29">
        <v>1300221</v>
      </c>
      <c r="E8" s="15">
        <v>2004</v>
      </c>
      <c r="F8" s="81" t="s">
        <v>544</v>
      </c>
      <c r="G8" s="15">
        <v>2884</v>
      </c>
    </row>
    <row r="9" spans="1:7" ht="15">
      <c r="A9" s="15">
        <v>2</v>
      </c>
      <c r="B9" s="15" t="s">
        <v>66</v>
      </c>
      <c r="C9" s="26">
        <v>1</v>
      </c>
      <c r="D9" s="29" t="s">
        <v>67</v>
      </c>
      <c r="E9" s="15">
        <v>2004</v>
      </c>
      <c r="F9" s="15" t="s">
        <v>16</v>
      </c>
      <c r="G9" s="15">
        <v>2228</v>
      </c>
    </row>
    <row r="10" spans="1:7" ht="15">
      <c r="A10" s="15">
        <v>3</v>
      </c>
      <c r="B10" s="15" t="s">
        <v>312</v>
      </c>
      <c r="C10" s="26">
        <v>2</v>
      </c>
      <c r="D10" s="29" t="s">
        <v>313</v>
      </c>
      <c r="E10" s="15">
        <v>2006</v>
      </c>
      <c r="F10" s="15" t="s">
        <v>16</v>
      </c>
      <c r="G10" s="15">
        <v>500</v>
      </c>
    </row>
    <row r="11" spans="1:7" ht="15">
      <c r="A11" s="15">
        <v>4</v>
      </c>
      <c r="B11" s="15" t="s">
        <v>298</v>
      </c>
      <c r="C11" s="26">
        <v>1</v>
      </c>
      <c r="D11" s="29" t="s">
        <v>299</v>
      </c>
      <c r="E11" s="15">
        <v>2000</v>
      </c>
      <c r="F11" s="15" t="s">
        <v>16</v>
      </c>
      <c r="G11" s="15">
        <v>597</v>
      </c>
    </row>
    <row r="12" spans="1:7" ht="15">
      <c r="A12" s="15">
        <v>5</v>
      </c>
      <c r="B12" s="15" t="s">
        <v>100</v>
      </c>
      <c r="C12" s="26">
        <v>1</v>
      </c>
      <c r="D12" s="29" t="s">
        <v>101</v>
      </c>
      <c r="E12" s="15">
        <v>2005</v>
      </c>
      <c r="F12" s="15" t="s">
        <v>16</v>
      </c>
      <c r="G12" s="15">
        <v>645</v>
      </c>
    </row>
    <row r="13" spans="1:7" ht="15">
      <c r="A13" s="15">
        <v>6</v>
      </c>
      <c r="B13" s="15" t="s">
        <v>79</v>
      </c>
      <c r="C13" s="26">
        <v>1</v>
      </c>
      <c r="D13" s="29" t="s">
        <v>80</v>
      </c>
      <c r="E13" s="15">
        <v>2004</v>
      </c>
      <c r="F13" s="15" t="s">
        <v>16</v>
      </c>
      <c r="G13" s="15">
        <v>812</v>
      </c>
    </row>
    <row r="14" spans="1:7" ht="15">
      <c r="A14" s="15">
        <v>7</v>
      </c>
      <c r="B14" s="15" t="s">
        <v>302</v>
      </c>
      <c r="C14" s="26">
        <v>1</v>
      </c>
      <c r="D14" s="29" t="s">
        <v>303</v>
      </c>
      <c r="E14" s="15">
        <v>1980</v>
      </c>
      <c r="F14" s="15" t="s">
        <v>16</v>
      </c>
      <c r="G14" s="15">
        <v>931</v>
      </c>
    </row>
    <row r="15" spans="1:7" ht="15">
      <c r="A15" s="15">
        <v>8</v>
      </c>
      <c r="B15" s="15" t="s">
        <v>294</v>
      </c>
      <c r="C15" s="26">
        <v>1</v>
      </c>
      <c r="D15" s="29" t="s">
        <v>295</v>
      </c>
      <c r="E15" s="15">
        <v>2000</v>
      </c>
      <c r="F15" s="15" t="s">
        <v>16</v>
      </c>
      <c r="G15" s="15">
        <v>949</v>
      </c>
    </row>
    <row r="16" spans="1:7" ht="15">
      <c r="A16" s="15">
        <v>9</v>
      </c>
      <c r="B16" s="15" t="s">
        <v>224</v>
      </c>
      <c r="C16" s="38">
        <v>1</v>
      </c>
      <c r="D16" s="29" t="s">
        <v>225</v>
      </c>
      <c r="E16" s="15">
        <v>2005</v>
      </c>
      <c r="F16" s="15" t="s">
        <v>16</v>
      </c>
      <c r="G16" s="15">
        <v>981</v>
      </c>
    </row>
    <row r="17" spans="1:7" ht="15">
      <c r="A17" s="15">
        <v>10</v>
      </c>
      <c r="B17" s="15" t="s">
        <v>300</v>
      </c>
      <c r="C17" s="26">
        <v>1</v>
      </c>
      <c r="D17" s="29" t="s">
        <v>301</v>
      </c>
      <c r="E17" s="15">
        <v>2000</v>
      </c>
      <c r="F17" s="15" t="s">
        <v>16</v>
      </c>
      <c r="G17" s="15">
        <v>990</v>
      </c>
    </row>
    <row r="18" spans="1:7" ht="26.25">
      <c r="A18" s="15">
        <v>11</v>
      </c>
      <c r="B18" s="15" t="s">
        <v>40</v>
      </c>
      <c r="C18" s="26">
        <v>2</v>
      </c>
      <c r="D18" s="29" t="s">
        <v>41</v>
      </c>
      <c r="E18" s="15">
        <v>2004</v>
      </c>
      <c r="F18" s="15" t="s">
        <v>16</v>
      </c>
      <c r="G18" s="15">
        <v>1123</v>
      </c>
    </row>
    <row r="19" spans="1:7" ht="15">
      <c r="A19" s="15">
        <v>12</v>
      </c>
      <c r="B19" s="15" t="s">
        <v>296</v>
      </c>
      <c r="C19" s="26">
        <v>1</v>
      </c>
      <c r="D19" s="29" t="s">
        <v>297</v>
      </c>
      <c r="E19" s="15">
        <v>2000</v>
      </c>
      <c r="F19" s="15" t="s">
        <v>16</v>
      </c>
      <c r="G19" s="15">
        <v>1123</v>
      </c>
    </row>
    <row r="20" spans="1:7" ht="15">
      <c r="A20" s="15">
        <v>13</v>
      </c>
      <c r="B20" s="15" t="s">
        <v>304</v>
      </c>
      <c r="C20" s="26">
        <v>1</v>
      </c>
      <c r="D20" s="29" t="s">
        <v>305</v>
      </c>
      <c r="E20" s="15">
        <v>2000</v>
      </c>
      <c r="F20" s="15" t="s">
        <v>16</v>
      </c>
      <c r="G20" s="15">
        <v>1487</v>
      </c>
    </row>
    <row r="21" spans="1:7" ht="26.25">
      <c r="A21" s="15">
        <v>14</v>
      </c>
      <c r="B21" s="15" t="s">
        <v>533</v>
      </c>
      <c r="C21" s="26">
        <v>4</v>
      </c>
      <c r="D21" s="29" t="s">
        <v>534</v>
      </c>
      <c r="E21" s="15">
        <v>2005</v>
      </c>
      <c r="F21" s="15" t="s">
        <v>16</v>
      </c>
      <c r="G21" s="15">
        <v>1565</v>
      </c>
    </row>
    <row r="22" spans="1:7" ht="26.25">
      <c r="A22" s="15">
        <v>15</v>
      </c>
      <c r="B22" s="15" t="s">
        <v>81</v>
      </c>
      <c r="C22" s="26">
        <v>5</v>
      </c>
      <c r="D22" s="29" t="s">
        <v>82</v>
      </c>
      <c r="E22" s="15">
        <v>2004</v>
      </c>
      <c r="F22" s="15" t="s">
        <v>16</v>
      </c>
      <c r="G22" s="15">
        <v>3059</v>
      </c>
    </row>
    <row r="23" spans="1:7" ht="15">
      <c r="A23" s="15">
        <v>16</v>
      </c>
      <c r="B23" s="15" t="s">
        <v>308</v>
      </c>
      <c r="C23" s="26">
        <v>2</v>
      </c>
      <c r="D23" s="29" t="s">
        <v>309</v>
      </c>
      <c r="E23" s="15">
        <v>2006</v>
      </c>
      <c r="F23" s="15" t="s">
        <v>16</v>
      </c>
      <c r="G23" s="15">
        <v>3197</v>
      </c>
    </row>
    <row r="24" spans="1:7" ht="26.25">
      <c r="A24" s="15">
        <v>17</v>
      </c>
      <c r="B24" s="15" t="s">
        <v>71</v>
      </c>
      <c r="C24" s="26">
        <v>16</v>
      </c>
      <c r="D24" s="29" t="s">
        <v>72</v>
      </c>
      <c r="E24" s="15">
        <v>2004</v>
      </c>
      <c r="F24" s="15" t="s">
        <v>16</v>
      </c>
      <c r="G24" s="15">
        <v>4677</v>
      </c>
    </row>
    <row r="25" spans="1:7" ht="26.25">
      <c r="A25" s="15">
        <v>18</v>
      </c>
      <c r="B25" s="15" t="s">
        <v>73</v>
      </c>
      <c r="C25" s="26">
        <v>2</v>
      </c>
      <c r="D25" s="29" t="s">
        <v>74</v>
      </c>
      <c r="E25" s="15">
        <v>2004</v>
      </c>
      <c r="F25" s="15" t="s">
        <v>16</v>
      </c>
      <c r="G25" s="15">
        <v>5710</v>
      </c>
    </row>
    <row r="26" spans="1:7" ht="26.25">
      <c r="A26" s="15">
        <v>19</v>
      </c>
      <c r="B26" s="15" t="s">
        <v>526</v>
      </c>
      <c r="C26" s="26">
        <v>20</v>
      </c>
      <c r="D26" s="29" t="s">
        <v>527</v>
      </c>
      <c r="E26" s="15">
        <v>2005</v>
      </c>
      <c r="F26" s="15" t="s">
        <v>16</v>
      </c>
      <c r="G26" s="15">
        <v>8288</v>
      </c>
    </row>
    <row r="27" spans="1:7" ht="26.25">
      <c r="A27" s="15">
        <v>20</v>
      </c>
      <c r="B27" s="15" t="s">
        <v>77</v>
      </c>
      <c r="C27" s="26">
        <v>11</v>
      </c>
      <c r="D27" s="29" t="s">
        <v>78</v>
      </c>
      <c r="E27" s="15">
        <v>2004</v>
      </c>
      <c r="F27" s="15" t="s">
        <v>16</v>
      </c>
      <c r="G27" s="15">
        <v>9757</v>
      </c>
    </row>
    <row r="28" spans="1:7" ht="26.25">
      <c r="A28" s="15">
        <v>21</v>
      </c>
      <c r="B28" s="15" t="s">
        <v>75</v>
      </c>
      <c r="C28" s="26">
        <v>15</v>
      </c>
      <c r="D28" s="29" t="s">
        <v>76</v>
      </c>
      <c r="E28" s="15">
        <v>2004</v>
      </c>
      <c r="F28" s="15" t="s">
        <v>16</v>
      </c>
      <c r="G28" s="15">
        <v>10589</v>
      </c>
    </row>
    <row r="29" spans="1:7" ht="15">
      <c r="A29" s="15">
        <v>22</v>
      </c>
      <c r="B29" s="15" t="s">
        <v>104</v>
      </c>
      <c r="C29" s="26">
        <v>10</v>
      </c>
      <c r="D29" s="29" t="s">
        <v>105</v>
      </c>
      <c r="E29" s="15">
        <v>2005</v>
      </c>
      <c r="F29" s="15" t="s">
        <v>16</v>
      </c>
      <c r="G29" s="15">
        <v>10769</v>
      </c>
    </row>
    <row r="30" spans="1:7" ht="26.25">
      <c r="A30" s="15">
        <v>23</v>
      </c>
      <c r="B30" s="15" t="s">
        <v>85</v>
      </c>
      <c r="C30" s="26">
        <v>5</v>
      </c>
      <c r="D30" s="29" t="s">
        <v>86</v>
      </c>
      <c r="E30" s="15">
        <v>2004</v>
      </c>
      <c r="F30" s="15" t="s">
        <v>16</v>
      </c>
      <c r="G30" s="15">
        <v>11277</v>
      </c>
    </row>
    <row r="31" spans="1:7" ht="26.25">
      <c r="A31" s="15">
        <v>24</v>
      </c>
      <c r="B31" s="15" t="s">
        <v>98</v>
      </c>
      <c r="C31" s="26">
        <v>30</v>
      </c>
      <c r="D31" s="29" t="s">
        <v>99</v>
      </c>
      <c r="E31" s="15">
        <v>2005</v>
      </c>
      <c r="F31" s="15" t="s">
        <v>16</v>
      </c>
      <c r="G31" s="15">
        <v>11995</v>
      </c>
    </row>
    <row r="32" spans="1:7" ht="26.25">
      <c r="A32" s="15">
        <v>25</v>
      </c>
      <c r="B32" s="15" t="s">
        <v>70</v>
      </c>
      <c r="C32" s="26">
        <v>6</v>
      </c>
      <c r="D32" s="29" t="s">
        <v>585</v>
      </c>
      <c r="E32" s="15">
        <v>2004</v>
      </c>
      <c r="F32" s="15" t="s">
        <v>16</v>
      </c>
      <c r="G32" s="15">
        <v>6213.98</v>
      </c>
    </row>
    <row r="33" spans="1:7" ht="26.25">
      <c r="A33" s="15">
        <v>26</v>
      </c>
      <c r="B33" s="15" t="s">
        <v>83</v>
      </c>
      <c r="C33" s="26">
        <v>7</v>
      </c>
      <c r="D33" s="29" t="s">
        <v>84</v>
      </c>
      <c r="E33" s="15">
        <v>2004</v>
      </c>
      <c r="F33" s="15" t="s">
        <v>16</v>
      </c>
      <c r="G33" s="15">
        <v>16192</v>
      </c>
    </row>
    <row r="34" spans="1:7" ht="26.25">
      <c r="A34" s="15">
        <v>27</v>
      </c>
      <c r="B34" s="15" t="s">
        <v>94</v>
      </c>
      <c r="C34" s="26">
        <v>15</v>
      </c>
      <c r="D34" s="29" t="s">
        <v>95</v>
      </c>
      <c r="E34" s="15">
        <v>2005</v>
      </c>
      <c r="F34" s="15" t="s">
        <v>16</v>
      </c>
      <c r="G34" s="15">
        <v>20190</v>
      </c>
    </row>
    <row r="35" spans="1:7" ht="15">
      <c r="A35" s="15">
        <v>28</v>
      </c>
      <c r="B35" s="15" t="s">
        <v>314</v>
      </c>
      <c r="C35" s="26">
        <v>60</v>
      </c>
      <c r="D35" s="29" t="s">
        <v>315</v>
      </c>
      <c r="E35" s="15">
        <v>2006</v>
      </c>
      <c r="F35" s="15" t="s">
        <v>16</v>
      </c>
      <c r="G35" s="15">
        <v>21771</v>
      </c>
    </row>
    <row r="36" spans="1:7" ht="26.25">
      <c r="A36" s="15">
        <v>29</v>
      </c>
      <c r="B36" s="15" t="s">
        <v>42</v>
      </c>
      <c r="C36" s="26">
        <v>60</v>
      </c>
      <c r="D36" s="29" t="s">
        <v>43</v>
      </c>
      <c r="E36" s="15">
        <v>2004</v>
      </c>
      <c r="F36" s="15" t="s">
        <v>16</v>
      </c>
      <c r="G36" s="15">
        <v>23121</v>
      </c>
    </row>
    <row r="37" spans="1:7" ht="26.25">
      <c r="A37" s="15">
        <v>30</v>
      </c>
      <c r="B37" s="15" t="s">
        <v>36</v>
      </c>
      <c r="C37" s="26">
        <v>15</v>
      </c>
      <c r="D37" s="29" t="s">
        <v>37</v>
      </c>
      <c r="E37" s="15">
        <v>2004</v>
      </c>
      <c r="F37" s="15" t="s">
        <v>16</v>
      </c>
      <c r="G37" s="15">
        <v>31586</v>
      </c>
    </row>
    <row r="38" spans="1:7" ht="15">
      <c r="A38" s="15">
        <v>31</v>
      </c>
      <c r="B38" s="15" t="s">
        <v>310</v>
      </c>
      <c r="C38" s="26">
        <v>60</v>
      </c>
      <c r="D38" s="29" t="s">
        <v>311</v>
      </c>
      <c r="E38" s="15">
        <v>2006</v>
      </c>
      <c r="F38" s="15" t="s">
        <v>16</v>
      </c>
      <c r="G38" s="15">
        <v>36119</v>
      </c>
    </row>
    <row r="39" spans="1:7" ht="26.25">
      <c r="A39" s="15">
        <v>32</v>
      </c>
      <c r="B39" s="15" t="s">
        <v>535</v>
      </c>
      <c r="C39" s="26">
        <v>100</v>
      </c>
      <c r="D39" s="29" t="s">
        <v>536</v>
      </c>
      <c r="E39" s="15">
        <v>2005</v>
      </c>
      <c r="F39" s="15" t="s">
        <v>16</v>
      </c>
      <c r="G39" s="15">
        <v>41439</v>
      </c>
    </row>
    <row r="40" spans="1:7" ht="26.25">
      <c r="A40" s="15">
        <v>33</v>
      </c>
      <c r="B40" s="15" t="s">
        <v>38</v>
      </c>
      <c r="C40" s="26">
        <v>15</v>
      </c>
      <c r="D40" s="29" t="s">
        <v>39</v>
      </c>
      <c r="E40" s="15">
        <v>2004</v>
      </c>
      <c r="F40" s="15" t="s">
        <v>16</v>
      </c>
      <c r="G40" s="15">
        <v>12106</v>
      </c>
    </row>
    <row r="41" spans="1:7" ht="26.25">
      <c r="A41" s="15">
        <v>34</v>
      </c>
      <c r="B41" s="15" t="s">
        <v>524</v>
      </c>
      <c r="C41" s="26">
        <v>60</v>
      </c>
      <c r="D41" s="29" t="s">
        <v>525</v>
      </c>
      <c r="E41" s="15">
        <v>2005</v>
      </c>
      <c r="F41" s="15" t="s">
        <v>16</v>
      </c>
      <c r="G41" s="15">
        <v>52395</v>
      </c>
    </row>
    <row r="42" spans="1:7" ht="15">
      <c r="A42" s="15">
        <v>35</v>
      </c>
      <c r="B42" s="15" t="s">
        <v>413</v>
      </c>
      <c r="C42" s="26">
        <v>19</v>
      </c>
      <c r="D42" s="29" t="s">
        <v>414</v>
      </c>
      <c r="E42" s="15">
        <v>2006</v>
      </c>
      <c r="F42" s="15" t="s">
        <v>16</v>
      </c>
      <c r="G42" s="15">
        <v>56077</v>
      </c>
    </row>
    <row r="43" spans="1:7" ht="15">
      <c r="A43" s="15">
        <v>36</v>
      </c>
      <c r="B43" s="15" t="s">
        <v>293</v>
      </c>
      <c r="C43" s="26">
        <v>1</v>
      </c>
      <c r="D43" s="29" t="s">
        <v>138</v>
      </c>
      <c r="E43" s="15">
        <v>2004</v>
      </c>
      <c r="F43" s="15" t="s">
        <v>16</v>
      </c>
      <c r="G43" s="15">
        <v>1500</v>
      </c>
    </row>
    <row r="44" spans="1:7" ht="30.75">
      <c r="A44" s="15">
        <v>37</v>
      </c>
      <c r="B44" s="15" t="s">
        <v>142</v>
      </c>
      <c r="C44" s="26">
        <v>1</v>
      </c>
      <c r="D44" s="29" t="s">
        <v>143</v>
      </c>
      <c r="E44" s="15">
        <v>2005</v>
      </c>
      <c r="F44" s="15" t="s">
        <v>16</v>
      </c>
      <c r="G44" s="15">
        <v>458</v>
      </c>
    </row>
    <row r="45" spans="1:7" ht="15">
      <c r="A45" s="15">
        <v>38</v>
      </c>
      <c r="B45" s="15" t="s">
        <v>144</v>
      </c>
      <c r="C45" s="38">
        <v>1</v>
      </c>
      <c r="D45" s="29" t="s">
        <v>145</v>
      </c>
      <c r="E45" s="15">
        <v>2005</v>
      </c>
      <c r="F45" s="15" t="s">
        <v>16</v>
      </c>
      <c r="G45" s="15">
        <v>336</v>
      </c>
    </row>
    <row r="46" spans="1:7" ht="30.75">
      <c r="A46" s="15">
        <v>39</v>
      </c>
      <c r="B46" s="15" t="s">
        <v>146</v>
      </c>
      <c r="C46" s="38">
        <v>1</v>
      </c>
      <c r="D46" s="29" t="s">
        <v>147</v>
      </c>
      <c r="E46" s="15">
        <v>2005</v>
      </c>
      <c r="F46" s="15" t="s">
        <v>16</v>
      </c>
      <c r="G46" s="15">
        <v>517</v>
      </c>
    </row>
    <row r="47" spans="1:7" ht="15">
      <c r="A47" s="15">
        <v>40</v>
      </c>
      <c r="B47" s="15" t="s">
        <v>148</v>
      </c>
      <c r="C47" s="38">
        <v>1</v>
      </c>
      <c r="D47" s="29" t="s">
        <v>149</v>
      </c>
      <c r="E47" s="15">
        <v>2005</v>
      </c>
      <c r="F47" s="15" t="s">
        <v>16</v>
      </c>
      <c r="G47" s="15">
        <v>255</v>
      </c>
    </row>
    <row r="48" spans="1:7" ht="30.75">
      <c r="A48" s="15">
        <v>41</v>
      </c>
      <c r="B48" s="15" t="s">
        <v>150</v>
      </c>
      <c r="C48" s="38">
        <v>1</v>
      </c>
      <c r="D48" s="29" t="s">
        <v>151</v>
      </c>
      <c r="E48" s="15">
        <v>2005</v>
      </c>
      <c r="F48" s="15" t="s">
        <v>16</v>
      </c>
      <c r="G48" s="15">
        <v>228</v>
      </c>
    </row>
    <row r="49" spans="1:7" ht="30.75">
      <c r="A49" s="15">
        <v>42</v>
      </c>
      <c r="B49" s="15" t="s">
        <v>152</v>
      </c>
      <c r="C49" s="38">
        <v>1</v>
      </c>
      <c r="D49" s="29" t="s">
        <v>153</v>
      </c>
      <c r="E49" s="15">
        <v>2005</v>
      </c>
      <c r="F49" s="15" t="s">
        <v>16</v>
      </c>
      <c r="G49" s="15">
        <v>904</v>
      </c>
    </row>
    <row r="50" spans="1:7" ht="15">
      <c r="A50" s="15">
        <v>43</v>
      </c>
      <c r="B50" s="15" t="s">
        <v>154</v>
      </c>
      <c r="C50" s="38">
        <v>1</v>
      </c>
      <c r="D50" s="29" t="s">
        <v>155</v>
      </c>
      <c r="E50" s="15">
        <v>2005</v>
      </c>
      <c r="F50" s="15" t="s">
        <v>16</v>
      </c>
      <c r="G50" s="15">
        <v>561</v>
      </c>
    </row>
    <row r="51" spans="1:7" ht="15">
      <c r="A51" s="15">
        <v>44</v>
      </c>
      <c r="B51" s="15" t="s">
        <v>156</v>
      </c>
      <c r="C51" s="38">
        <v>1</v>
      </c>
      <c r="D51" s="29" t="s">
        <v>157</v>
      </c>
      <c r="E51" s="15">
        <v>2005</v>
      </c>
      <c r="F51" s="15" t="s">
        <v>16</v>
      </c>
      <c r="G51" s="15">
        <v>662</v>
      </c>
    </row>
    <row r="52" spans="1:7" ht="15">
      <c r="A52" s="15">
        <v>45</v>
      </c>
      <c r="B52" s="15" t="s">
        <v>158</v>
      </c>
      <c r="C52" s="38">
        <v>1</v>
      </c>
      <c r="D52" s="29" t="s">
        <v>159</v>
      </c>
      <c r="E52" s="15">
        <v>2005</v>
      </c>
      <c r="F52" s="15" t="s">
        <v>16</v>
      </c>
      <c r="G52" s="15">
        <v>653</v>
      </c>
    </row>
    <row r="53" spans="1:7" ht="15">
      <c r="A53" s="15">
        <v>46</v>
      </c>
      <c r="B53" s="15" t="s">
        <v>160</v>
      </c>
      <c r="C53" s="38">
        <v>1</v>
      </c>
      <c r="D53" s="29" t="s">
        <v>161</v>
      </c>
      <c r="E53" s="15">
        <v>2005</v>
      </c>
      <c r="F53" s="15" t="s">
        <v>16</v>
      </c>
      <c r="G53" s="15">
        <v>814</v>
      </c>
    </row>
    <row r="54" spans="1:7" ht="15">
      <c r="A54" s="15">
        <v>47</v>
      </c>
      <c r="B54" s="15" t="s">
        <v>162</v>
      </c>
      <c r="C54" s="38">
        <v>1</v>
      </c>
      <c r="D54" s="29" t="s">
        <v>163</v>
      </c>
      <c r="E54" s="15">
        <v>2005</v>
      </c>
      <c r="F54" s="15" t="s">
        <v>16</v>
      </c>
      <c r="G54" s="15">
        <v>481</v>
      </c>
    </row>
    <row r="55" spans="1:7" ht="15">
      <c r="A55" s="15">
        <v>48</v>
      </c>
      <c r="B55" s="15" t="s">
        <v>164</v>
      </c>
      <c r="C55" s="38">
        <v>1</v>
      </c>
      <c r="D55" s="29" t="s">
        <v>165</v>
      </c>
      <c r="E55" s="15">
        <v>2005</v>
      </c>
      <c r="F55" s="15" t="s">
        <v>16</v>
      </c>
      <c r="G55" s="15">
        <v>1138</v>
      </c>
    </row>
    <row r="56" spans="1:7" ht="15">
      <c r="A56" s="15">
        <v>49</v>
      </c>
      <c r="B56" s="15" t="s">
        <v>166</v>
      </c>
      <c r="C56" s="38">
        <v>1</v>
      </c>
      <c r="D56" s="29" t="s">
        <v>167</v>
      </c>
      <c r="E56" s="15">
        <v>2005</v>
      </c>
      <c r="F56" s="15" t="s">
        <v>16</v>
      </c>
      <c r="G56" s="15">
        <v>784</v>
      </c>
    </row>
    <row r="57" spans="1:7" ht="15">
      <c r="A57" s="15">
        <v>50</v>
      </c>
      <c r="B57" s="15" t="s">
        <v>168</v>
      </c>
      <c r="C57" s="38">
        <v>1</v>
      </c>
      <c r="D57" s="29" t="s">
        <v>169</v>
      </c>
      <c r="E57" s="15">
        <v>2005</v>
      </c>
      <c r="F57" s="15" t="s">
        <v>16</v>
      </c>
      <c r="G57" s="15">
        <v>655</v>
      </c>
    </row>
    <row r="58" spans="1:7" ht="15">
      <c r="A58" s="15">
        <v>51</v>
      </c>
      <c r="B58" s="15" t="s">
        <v>170</v>
      </c>
      <c r="C58" s="38">
        <v>1</v>
      </c>
      <c r="D58" s="29" t="s">
        <v>171</v>
      </c>
      <c r="E58" s="15">
        <v>2005</v>
      </c>
      <c r="F58" s="15" t="s">
        <v>16</v>
      </c>
      <c r="G58" s="15">
        <v>714</v>
      </c>
    </row>
    <row r="59" spans="1:7" ht="15">
      <c r="A59" s="15">
        <v>52</v>
      </c>
      <c r="B59" s="15" t="s">
        <v>172</v>
      </c>
      <c r="C59" s="38">
        <v>1</v>
      </c>
      <c r="D59" s="29" t="s">
        <v>173</v>
      </c>
      <c r="E59" s="15">
        <v>2005</v>
      </c>
      <c r="F59" s="15" t="s">
        <v>16</v>
      </c>
      <c r="G59" s="15">
        <v>537</v>
      </c>
    </row>
    <row r="60" spans="1:7" ht="15">
      <c r="A60" s="15">
        <v>53</v>
      </c>
      <c r="B60" s="15" t="s">
        <v>174</v>
      </c>
      <c r="C60" s="38">
        <v>1</v>
      </c>
      <c r="D60" s="29" t="s">
        <v>175</v>
      </c>
      <c r="E60" s="15">
        <v>2005</v>
      </c>
      <c r="F60" s="15" t="s">
        <v>16</v>
      </c>
      <c r="G60" s="15">
        <v>744</v>
      </c>
    </row>
    <row r="61" spans="1:7" ht="15">
      <c r="A61" s="15">
        <v>54</v>
      </c>
      <c r="B61" s="15" t="s">
        <v>176</v>
      </c>
      <c r="C61" s="38">
        <v>1</v>
      </c>
      <c r="D61" s="29" t="s">
        <v>177</v>
      </c>
      <c r="E61" s="15">
        <v>2005</v>
      </c>
      <c r="F61" s="15" t="s">
        <v>16</v>
      </c>
      <c r="G61" s="15">
        <v>490</v>
      </c>
    </row>
    <row r="62" spans="1:7" ht="15">
      <c r="A62" s="15">
        <v>55</v>
      </c>
      <c r="B62" s="15" t="s">
        <v>178</v>
      </c>
      <c r="C62" s="38">
        <v>1</v>
      </c>
      <c r="D62" s="29" t="s">
        <v>179</v>
      </c>
      <c r="E62" s="15">
        <v>2005</v>
      </c>
      <c r="F62" s="15" t="s">
        <v>16</v>
      </c>
      <c r="G62" s="15">
        <v>194</v>
      </c>
    </row>
    <row r="63" spans="1:7" ht="15">
      <c r="A63" s="15">
        <v>56</v>
      </c>
      <c r="B63" s="15" t="s">
        <v>180</v>
      </c>
      <c r="C63" s="38">
        <v>1</v>
      </c>
      <c r="D63" s="29" t="s">
        <v>181</v>
      </c>
      <c r="E63" s="15">
        <v>2005</v>
      </c>
      <c r="F63" s="15" t="s">
        <v>16</v>
      </c>
      <c r="G63" s="15">
        <v>194</v>
      </c>
    </row>
    <row r="64" spans="1:7" ht="15">
      <c r="A64" s="15">
        <v>57</v>
      </c>
      <c r="B64" s="15" t="s">
        <v>182</v>
      </c>
      <c r="C64" s="38">
        <v>1</v>
      </c>
      <c r="D64" s="29" t="s">
        <v>183</v>
      </c>
      <c r="E64" s="15">
        <v>2005</v>
      </c>
      <c r="F64" s="15" t="s">
        <v>16</v>
      </c>
      <c r="G64" s="15">
        <v>180</v>
      </c>
    </row>
    <row r="65" spans="1:7" ht="15">
      <c r="A65" s="15">
        <v>58</v>
      </c>
      <c r="B65" s="15" t="s">
        <v>184</v>
      </c>
      <c r="C65" s="38">
        <v>1</v>
      </c>
      <c r="D65" s="29" t="s">
        <v>185</v>
      </c>
      <c r="E65" s="15">
        <v>2005</v>
      </c>
      <c r="F65" s="15" t="s">
        <v>16</v>
      </c>
      <c r="G65" s="15">
        <v>489</v>
      </c>
    </row>
    <row r="66" spans="1:7" ht="15">
      <c r="A66" s="15">
        <v>59</v>
      </c>
      <c r="B66" s="15" t="s">
        <v>186</v>
      </c>
      <c r="C66" s="38">
        <v>1</v>
      </c>
      <c r="D66" s="29" t="s">
        <v>187</v>
      </c>
      <c r="E66" s="15">
        <v>2005</v>
      </c>
      <c r="F66" s="15" t="s">
        <v>16</v>
      </c>
      <c r="G66" s="15">
        <v>360</v>
      </c>
    </row>
    <row r="67" spans="1:7" ht="15">
      <c r="A67" s="15">
        <v>60</v>
      </c>
      <c r="B67" s="15" t="s">
        <v>188</v>
      </c>
      <c r="C67" s="38">
        <v>1</v>
      </c>
      <c r="D67" s="29" t="s">
        <v>189</v>
      </c>
      <c r="E67" s="15">
        <v>2005</v>
      </c>
      <c r="F67" s="15" t="s">
        <v>16</v>
      </c>
      <c r="G67" s="15">
        <v>307</v>
      </c>
    </row>
    <row r="68" spans="1:7" ht="15">
      <c r="A68" s="15">
        <v>61</v>
      </c>
      <c r="B68" s="15" t="s">
        <v>190</v>
      </c>
      <c r="C68" s="38">
        <v>1</v>
      </c>
      <c r="D68" s="29" t="s">
        <v>191</v>
      </c>
      <c r="E68" s="15">
        <v>2005</v>
      </c>
      <c r="F68" s="15" t="s">
        <v>16</v>
      </c>
      <c r="G68" s="15">
        <v>148</v>
      </c>
    </row>
    <row r="69" spans="1:7" ht="15">
      <c r="A69" s="15">
        <v>62</v>
      </c>
      <c r="B69" s="15" t="s">
        <v>192</v>
      </c>
      <c r="C69" s="38">
        <v>1</v>
      </c>
      <c r="D69" s="29" t="s">
        <v>193</v>
      </c>
      <c r="E69" s="15">
        <v>2005</v>
      </c>
      <c r="F69" s="15" t="s">
        <v>16</v>
      </c>
      <c r="G69" s="15">
        <v>353</v>
      </c>
    </row>
    <row r="70" spans="1:7" ht="30.75">
      <c r="A70" s="15">
        <v>63</v>
      </c>
      <c r="B70" s="15" t="s">
        <v>194</v>
      </c>
      <c r="C70" s="38">
        <v>1</v>
      </c>
      <c r="D70" s="29" t="s">
        <v>195</v>
      </c>
      <c r="E70" s="15">
        <v>2005</v>
      </c>
      <c r="F70" s="15" t="s">
        <v>16</v>
      </c>
      <c r="G70" s="15">
        <v>288</v>
      </c>
    </row>
    <row r="71" spans="1:7" ht="15">
      <c r="A71" s="15">
        <v>64</v>
      </c>
      <c r="B71" s="15" t="s">
        <v>196</v>
      </c>
      <c r="C71" s="38">
        <v>1</v>
      </c>
      <c r="D71" s="29" t="s">
        <v>197</v>
      </c>
      <c r="E71" s="15">
        <v>2005</v>
      </c>
      <c r="F71" s="15" t="s">
        <v>16</v>
      </c>
      <c r="G71" s="15">
        <v>328</v>
      </c>
    </row>
    <row r="72" spans="1:7" ht="15">
      <c r="A72" s="15">
        <v>65</v>
      </c>
      <c r="B72" s="15" t="s">
        <v>198</v>
      </c>
      <c r="C72" s="38">
        <v>1</v>
      </c>
      <c r="D72" s="29" t="s">
        <v>199</v>
      </c>
      <c r="E72" s="15">
        <v>2005</v>
      </c>
      <c r="F72" s="15" t="s">
        <v>16</v>
      </c>
      <c r="G72" s="15">
        <v>294</v>
      </c>
    </row>
    <row r="73" spans="1:7" ht="15">
      <c r="A73" s="15">
        <v>66</v>
      </c>
      <c r="B73" s="15" t="s">
        <v>200</v>
      </c>
      <c r="C73" s="38">
        <v>1</v>
      </c>
      <c r="D73" s="29" t="s">
        <v>201</v>
      </c>
      <c r="E73" s="15">
        <v>2005</v>
      </c>
      <c r="F73" s="15" t="s">
        <v>16</v>
      </c>
      <c r="G73" s="15">
        <v>336</v>
      </c>
    </row>
    <row r="74" spans="1:7" ht="15">
      <c r="A74" s="15">
        <v>67</v>
      </c>
      <c r="B74" s="15" t="s">
        <v>202</v>
      </c>
      <c r="C74" s="38">
        <v>1</v>
      </c>
      <c r="D74" s="29" t="s">
        <v>203</v>
      </c>
      <c r="E74" s="15">
        <v>2005</v>
      </c>
      <c r="F74" s="15" t="s">
        <v>16</v>
      </c>
      <c r="G74" s="15">
        <v>355</v>
      </c>
    </row>
    <row r="75" spans="1:7" ht="15">
      <c r="A75" s="15">
        <v>68</v>
      </c>
      <c r="B75" s="15" t="s">
        <v>204</v>
      </c>
      <c r="C75" s="38">
        <v>1</v>
      </c>
      <c r="D75" s="29" t="s">
        <v>205</v>
      </c>
      <c r="E75" s="15">
        <v>2005</v>
      </c>
      <c r="F75" s="15" t="s">
        <v>16</v>
      </c>
      <c r="G75" s="15">
        <v>398</v>
      </c>
    </row>
    <row r="76" spans="1:7" ht="15">
      <c r="A76" s="15">
        <v>69</v>
      </c>
      <c r="B76" s="15" t="s">
        <v>206</v>
      </c>
      <c r="C76" s="38">
        <v>1</v>
      </c>
      <c r="D76" s="29" t="s">
        <v>207</v>
      </c>
      <c r="E76" s="15">
        <v>2005</v>
      </c>
      <c r="F76" s="15" t="s">
        <v>16</v>
      </c>
      <c r="G76" s="15">
        <v>254</v>
      </c>
    </row>
    <row r="77" spans="1:7" ht="15">
      <c r="A77" s="15">
        <v>70</v>
      </c>
      <c r="B77" s="15" t="s">
        <v>208</v>
      </c>
      <c r="C77" s="38">
        <v>1</v>
      </c>
      <c r="D77" s="29" t="s">
        <v>209</v>
      </c>
      <c r="E77" s="15">
        <v>2005</v>
      </c>
      <c r="F77" s="15" t="s">
        <v>16</v>
      </c>
      <c r="G77" s="15">
        <v>252</v>
      </c>
    </row>
    <row r="78" spans="1:7" ht="15">
      <c r="A78" s="15">
        <v>71</v>
      </c>
      <c r="B78" s="15" t="s">
        <v>210</v>
      </c>
      <c r="C78" s="38">
        <v>1</v>
      </c>
      <c r="D78" s="29" t="s">
        <v>211</v>
      </c>
      <c r="E78" s="15">
        <v>2005</v>
      </c>
      <c r="F78" s="15" t="s">
        <v>16</v>
      </c>
      <c r="G78" s="15">
        <v>308</v>
      </c>
    </row>
    <row r="79" spans="1:7" ht="15">
      <c r="A79" s="15">
        <v>72</v>
      </c>
      <c r="B79" s="15" t="s">
        <v>212</v>
      </c>
      <c r="C79" s="38">
        <v>1</v>
      </c>
      <c r="D79" s="29" t="s">
        <v>213</v>
      </c>
      <c r="E79" s="15">
        <v>2005</v>
      </c>
      <c r="F79" s="15" t="s">
        <v>16</v>
      </c>
      <c r="G79" s="15">
        <v>336</v>
      </c>
    </row>
    <row r="80" spans="1:7" ht="15">
      <c r="A80" s="15">
        <v>73</v>
      </c>
      <c r="B80" s="15" t="s">
        <v>214</v>
      </c>
      <c r="C80" s="38">
        <v>1</v>
      </c>
      <c r="D80" s="29" t="s">
        <v>215</v>
      </c>
      <c r="E80" s="15">
        <v>2005</v>
      </c>
      <c r="F80" s="15" t="s">
        <v>16</v>
      </c>
      <c r="G80" s="15">
        <v>341</v>
      </c>
    </row>
    <row r="81" spans="1:7" ht="15">
      <c r="A81" s="15">
        <v>74</v>
      </c>
      <c r="B81" s="15" t="s">
        <v>216</v>
      </c>
      <c r="C81" s="38">
        <v>1</v>
      </c>
      <c r="D81" s="29" t="s">
        <v>217</v>
      </c>
      <c r="E81" s="15">
        <v>2005</v>
      </c>
      <c r="F81" s="15" t="s">
        <v>16</v>
      </c>
      <c r="G81" s="15">
        <v>1968</v>
      </c>
    </row>
    <row r="82" spans="1:7" ht="15">
      <c r="A82" s="15">
        <v>75</v>
      </c>
      <c r="B82" s="15" t="s">
        <v>218</v>
      </c>
      <c r="C82" s="38">
        <v>1</v>
      </c>
      <c r="D82" s="29" t="s">
        <v>219</v>
      </c>
      <c r="E82" s="15">
        <v>2005</v>
      </c>
      <c r="F82" s="15" t="s">
        <v>16</v>
      </c>
      <c r="G82" s="15">
        <v>795</v>
      </c>
    </row>
    <row r="83" spans="1:7" ht="15">
      <c r="A83" s="15">
        <v>76</v>
      </c>
      <c r="B83" s="15" t="s">
        <v>222</v>
      </c>
      <c r="C83" s="38">
        <v>1</v>
      </c>
      <c r="D83" s="29" t="s">
        <v>223</v>
      </c>
      <c r="E83" s="15">
        <v>2005</v>
      </c>
      <c r="F83" s="15" t="s">
        <v>16</v>
      </c>
      <c r="G83" s="15">
        <v>737</v>
      </c>
    </row>
    <row r="84" spans="1:7" ht="15">
      <c r="A84" s="15">
        <v>77</v>
      </c>
      <c r="B84" s="15" t="s">
        <v>226</v>
      </c>
      <c r="C84" s="38">
        <v>1</v>
      </c>
      <c r="D84" s="29" t="s">
        <v>227</v>
      </c>
      <c r="E84" s="15">
        <v>2005</v>
      </c>
      <c r="F84" s="15" t="s">
        <v>16</v>
      </c>
      <c r="G84" s="15">
        <v>343</v>
      </c>
    </row>
    <row r="85" spans="1:7" ht="15">
      <c r="A85" s="15">
        <v>78</v>
      </c>
      <c r="B85" s="15" t="s">
        <v>228</v>
      </c>
      <c r="C85" s="38">
        <v>1</v>
      </c>
      <c r="D85" s="29" t="s">
        <v>229</v>
      </c>
      <c r="E85" s="15">
        <v>2005</v>
      </c>
      <c r="F85" s="15" t="s">
        <v>16</v>
      </c>
      <c r="G85" s="15">
        <v>241</v>
      </c>
    </row>
    <row r="86" spans="1:7" ht="15">
      <c r="A86" s="15">
        <v>79</v>
      </c>
      <c r="B86" s="15" t="s">
        <v>230</v>
      </c>
      <c r="C86" s="38">
        <v>1</v>
      </c>
      <c r="D86" s="29" t="s">
        <v>231</v>
      </c>
      <c r="E86" s="15">
        <v>2005</v>
      </c>
      <c r="F86" s="15" t="s">
        <v>16</v>
      </c>
      <c r="G86" s="15">
        <v>241</v>
      </c>
    </row>
    <row r="87" spans="1:7" ht="30.75">
      <c r="A87" s="15">
        <v>80</v>
      </c>
      <c r="B87" s="15" t="s">
        <v>232</v>
      </c>
      <c r="C87" s="38">
        <v>1</v>
      </c>
      <c r="D87" s="29" t="s">
        <v>233</v>
      </c>
      <c r="E87" s="15">
        <v>2005</v>
      </c>
      <c r="F87" s="15" t="s">
        <v>16</v>
      </c>
      <c r="G87" s="15">
        <v>2930</v>
      </c>
    </row>
    <row r="88" spans="1:7" ht="15">
      <c r="A88" s="15">
        <v>81</v>
      </c>
      <c r="B88" s="15" t="s">
        <v>234</v>
      </c>
      <c r="C88" s="38">
        <v>1</v>
      </c>
      <c r="D88" s="29" t="s">
        <v>235</v>
      </c>
      <c r="E88" s="15">
        <v>2005</v>
      </c>
      <c r="F88" s="15" t="s">
        <v>16</v>
      </c>
      <c r="G88" s="15">
        <v>1178</v>
      </c>
    </row>
    <row r="89" spans="1:7" ht="15">
      <c r="A89" s="15">
        <v>82</v>
      </c>
      <c r="B89" s="15" t="s">
        <v>236</v>
      </c>
      <c r="C89" s="38">
        <v>1</v>
      </c>
      <c r="D89" s="29" t="s">
        <v>237</v>
      </c>
      <c r="E89" s="15">
        <v>2005</v>
      </c>
      <c r="F89" s="15" t="s">
        <v>16</v>
      </c>
      <c r="G89" s="15">
        <v>383</v>
      </c>
    </row>
    <row r="90" spans="1:7" ht="30.75">
      <c r="A90" s="15">
        <v>83</v>
      </c>
      <c r="B90" s="15" t="s">
        <v>238</v>
      </c>
      <c r="C90" s="38">
        <v>1</v>
      </c>
      <c r="D90" s="29" t="s">
        <v>239</v>
      </c>
      <c r="E90" s="15">
        <v>2005</v>
      </c>
      <c r="F90" s="15" t="s">
        <v>16</v>
      </c>
      <c r="G90" s="15">
        <v>292</v>
      </c>
    </row>
    <row r="91" spans="1:7" ht="30.75">
      <c r="A91" s="15">
        <v>84</v>
      </c>
      <c r="B91" s="15" t="s">
        <v>240</v>
      </c>
      <c r="C91" s="38">
        <v>1</v>
      </c>
      <c r="D91" s="29" t="s">
        <v>241</v>
      </c>
      <c r="E91" s="15">
        <v>2005</v>
      </c>
      <c r="F91" s="15" t="s">
        <v>16</v>
      </c>
      <c r="G91" s="15">
        <v>1098</v>
      </c>
    </row>
    <row r="92" spans="1:7" ht="30.75">
      <c r="A92" s="15">
        <v>85</v>
      </c>
      <c r="B92" s="15" t="s">
        <v>242</v>
      </c>
      <c r="C92" s="38">
        <v>1</v>
      </c>
      <c r="D92" s="29" t="s">
        <v>243</v>
      </c>
      <c r="E92" s="15">
        <v>2005</v>
      </c>
      <c r="F92" s="15" t="s">
        <v>16</v>
      </c>
      <c r="G92" s="15">
        <v>316</v>
      </c>
    </row>
    <row r="93" spans="1:7" ht="30.75">
      <c r="A93" s="15">
        <v>86</v>
      </c>
      <c r="B93" s="15" t="s">
        <v>244</v>
      </c>
      <c r="C93" s="38">
        <v>1</v>
      </c>
      <c r="D93" s="29" t="s">
        <v>245</v>
      </c>
      <c r="E93" s="15">
        <v>2005</v>
      </c>
      <c r="F93" s="15" t="s">
        <v>16</v>
      </c>
      <c r="G93" s="15">
        <v>879</v>
      </c>
    </row>
    <row r="94" spans="1:7" ht="15">
      <c r="A94" s="15">
        <v>87</v>
      </c>
      <c r="B94" s="15" t="s">
        <v>246</v>
      </c>
      <c r="C94" s="38">
        <v>1</v>
      </c>
      <c r="D94" s="29" t="s">
        <v>247</v>
      </c>
      <c r="E94" s="15">
        <v>2005</v>
      </c>
      <c r="F94" s="15" t="s">
        <v>16</v>
      </c>
      <c r="G94" s="15">
        <v>206</v>
      </c>
    </row>
    <row r="95" spans="1:7" ht="15">
      <c r="A95" s="15">
        <v>88</v>
      </c>
      <c r="B95" s="15" t="s">
        <v>248</v>
      </c>
      <c r="C95" s="38">
        <v>1</v>
      </c>
      <c r="D95" s="29" t="s">
        <v>249</v>
      </c>
      <c r="E95" s="15">
        <v>2005</v>
      </c>
      <c r="F95" s="15" t="s">
        <v>16</v>
      </c>
      <c r="G95" s="15">
        <v>641</v>
      </c>
    </row>
    <row r="96" spans="1:7" ht="15">
      <c r="A96" s="15">
        <v>89</v>
      </c>
      <c r="B96" s="15" t="s">
        <v>250</v>
      </c>
      <c r="C96" s="38">
        <v>1</v>
      </c>
      <c r="D96" s="29" t="s">
        <v>251</v>
      </c>
      <c r="E96" s="15">
        <v>2005</v>
      </c>
      <c r="F96" s="15" t="s">
        <v>16</v>
      </c>
      <c r="G96" s="15">
        <v>150</v>
      </c>
    </row>
    <row r="97" spans="1:7" ht="15">
      <c r="A97" s="15">
        <v>90</v>
      </c>
      <c r="B97" s="15" t="s">
        <v>252</v>
      </c>
      <c r="C97" s="38">
        <v>1</v>
      </c>
      <c r="D97" s="29" t="s">
        <v>253</v>
      </c>
      <c r="E97" s="15">
        <v>2005</v>
      </c>
      <c r="F97" s="15" t="s">
        <v>16</v>
      </c>
      <c r="G97" s="15">
        <v>403</v>
      </c>
    </row>
    <row r="98" spans="1:7" ht="15">
      <c r="A98" s="15">
        <v>91</v>
      </c>
      <c r="B98" s="15" t="s">
        <v>256</v>
      </c>
      <c r="C98" s="38">
        <v>1</v>
      </c>
      <c r="D98" s="31" t="s">
        <v>257</v>
      </c>
      <c r="E98" s="15">
        <v>2005</v>
      </c>
      <c r="F98" s="15" t="s">
        <v>16</v>
      </c>
      <c r="G98" s="15">
        <v>2150</v>
      </c>
    </row>
    <row r="99" spans="1:7" ht="15">
      <c r="A99" s="15">
        <v>92</v>
      </c>
      <c r="B99" s="15" t="s">
        <v>258</v>
      </c>
      <c r="C99" s="38">
        <v>1</v>
      </c>
      <c r="D99" s="31" t="s">
        <v>259</v>
      </c>
      <c r="E99" s="15">
        <v>2005</v>
      </c>
      <c r="F99" s="15" t="s">
        <v>16</v>
      </c>
      <c r="G99" s="15">
        <v>1090</v>
      </c>
    </row>
    <row r="100" spans="1:7" ht="30.75">
      <c r="A100" s="15">
        <v>93</v>
      </c>
      <c r="B100" s="15" t="s">
        <v>280</v>
      </c>
      <c r="C100" s="38">
        <v>1</v>
      </c>
      <c r="D100" s="31" t="s">
        <v>281</v>
      </c>
      <c r="E100" s="15">
        <v>2005</v>
      </c>
      <c r="F100" s="15" t="s">
        <v>16</v>
      </c>
      <c r="G100" s="15">
        <v>760</v>
      </c>
    </row>
    <row r="101" spans="1:7" ht="15">
      <c r="A101" s="15">
        <v>94</v>
      </c>
      <c r="B101" s="15" t="s">
        <v>282</v>
      </c>
      <c r="C101" s="38">
        <v>1</v>
      </c>
      <c r="D101" s="31" t="s">
        <v>283</v>
      </c>
      <c r="E101" s="15">
        <v>2005</v>
      </c>
      <c r="F101" s="15" t="s">
        <v>16</v>
      </c>
      <c r="G101" s="15">
        <v>230</v>
      </c>
    </row>
    <row r="102" spans="1:7" ht="15">
      <c r="A102" s="15">
        <v>95</v>
      </c>
      <c r="B102" s="15" t="s">
        <v>284</v>
      </c>
      <c r="C102" s="38">
        <v>1</v>
      </c>
      <c r="D102" s="31" t="s">
        <v>285</v>
      </c>
      <c r="E102" s="15">
        <v>2005</v>
      </c>
      <c r="F102" s="15" t="s">
        <v>16</v>
      </c>
      <c r="G102" s="15">
        <v>930</v>
      </c>
    </row>
    <row r="103" spans="1:7" ht="15">
      <c r="A103" s="15">
        <v>96</v>
      </c>
      <c r="B103" s="15" t="s">
        <v>333</v>
      </c>
      <c r="C103" s="26">
        <v>1</v>
      </c>
      <c r="D103" s="29" t="s">
        <v>334</v>
      </c>
      <c r="E103" s="15">
        <v>2006</v>
      </c>
      <c r="F103" s="15" t="s">
        <v>16</v>
      </c>
      <c r="G103" s="15">
        <v>2317</v>
      </c>
    </row>
    <row r="104" spans="1:7" ht="15">
      <c r="A104" s="15">
        <v>97</v>
      </c>
      <c r="B104" s="15" t="s">
        <v>335</v>
      </c>
      <c r="C104" s="26">
        <v>1</v>
      </c>
      <c r="D104" s="29" t="s">
        <v>336</v>
      </c>
      <c r="E104" s="15">
        <v>2006</v>
      </c>
      <c r="F104" s="15" t="s">
        <v>16</v>
      </c>
      <c r="G104" s="15">
        <v>2265</v>
      </c>
    </row>
    <row r="105" spans="1:7" ht="15">
      <c r="A105" s="15">
        <v>98</v>
      </c>
      <c r="B105" s="15" t="s">
        <v>353</v>
      </c>
      <c r="C105" s="26">
        <v>1</v>
      </c>
      <c r="D105" s="29" t="s">
        <v>354</v>
      </c>
      <c r="E105" s="15">
        <v>2006</v>
      </c>
      <c r="F105" s="15" t="s">
        <v>16</v>
      </c>
      <c r="G105" s="15">
        <v>2395</v>
      </c>
    </row>
    <row r="106" spans="1:7" ht="30.75">
      <c r="A106" s="15">
        <v>99</v>
      </c>
      <c r="B106" s="15" t="s">
        <v>361</v>
      </c>
      <c r="C106" s="26">
        <v>1</v>
      </c>
      <c r="D106" s="29" t="s">
        <v>362</v>
      </c>
      <c r="E106" s="15">
        <v>2006</v>
      </c>
      <c r="F106" s="15" t="s">
        <v>16</v>
      </c>
      <c r="G106" s="15">
        <v>2883</v>
      </c>
    </row>
    <row r="107" spans="1:7" ht="15">
      <c r="A107" s="15">
        <v>100</v>
      </c>
      <c r="B107" s="15" t="s">
        <v>371</v>
      </c>
      <c r="C107" s="26">
        <v>1</v>
      </c>
      <c r="D107" s="29" t="s">
        <v>372</v>
      </c>
      <c r="E107" s="15">
        <v>2006</v>
      </c>
      <c r="F107" s="15" t="s">
        <v>16</v>
      </c>
      <c r="G107" s="15">
        <v>1690</v>
      </c>
    </row>
    <row r="108" spans="1:7" ht="30.75">
      <c r="A108" s="15">
        <v>101</v>
      </c>
      <c r="B108" s="15" t="s">
        <v>373</v>
      </c>
      <c r="C108" s="26">
        <v>1</v>
      </c>
      <c r="D108" s="29" t="s">
        <v>374</v>
      </c>
      <c r="E108" s="15">
        <v>2006</v>
      </c>
      <c r="F108" s="15" t="s">
        <v>16</v>
      </c>
      <c r="G108" s="15">
        <v>1690</v>
      </c>
    </row>
    <row r="109" spans="1:7" ht="30.75">
      <c r="A109" s="15">
        <v>102</v>
      </c>
      <c r="B109" s="15" t="s">
        <v>387</v>
      </c>
      <c r="C109" s="26">
        <v>1</v>
      </c>
      <c r="D109" s="29" t="s">
        <v>388</v>
      </c>
      <c r="E109" s="15">
        <v>2006</v>
      </c>
      <c r="F109" s="15" t="s">
        <v>16</v>
      </c>
      <c r="G109" s="15">
        <v>1414</v>
      </c>
    </row>
    <row r="110" spans="1:7" ht="15">
      <c r="A110" s="15">
        <v>103</v>
      </c>
      <c r="B110" s="15" t="s">
        <v>389</v>
      </c>
      <c r="C110" s="26">
        <v>1</v>
      </c>
      <c r="D110" s="29" t="s">
        <v>390</v>
      </c>
      <c r="E110" s="15">
        <v>2006</v>
      </c>
      <c r="F110" s="15" t="s">
        <v>16</v>
      </c>
      <c r="G110" s="15">
        <v>2240</v>
      </c>
    </row>
    <row r="111" spans="1:7" ht="15">
      <c r="A111" s="15">
        <v>104</v>
      </c>
      <c r="B111" s="15" t="s">
        <v>393</v>
      </c>
      <c r="C111" s="26">
        <v>1</v>
      </c>
      <c r="D111" s="29" t="s">
        <v>394</v>
      </c>
      <c r="E111" s="15">
        <v>2006</v>
      </c>
      <c r="F111" s="15" t="s">
        <v>16</v>
      </c>
      <c r="G111" s="15">
        <v>1525</v>
      </c>
    </row>
    <row r="112" spans="1:7" ht="15">
      <c r="A112" s="15">
        <v>105</v>
      </c>
      <c r="B112" s="15" t="s">
        <v>395</v>
      </c>
      <c r="C112" s="26">
        <v>1</v>
      </c>
      <c r="D112" s="29" t="s">
        <v>396</v>
      </c>
      <c r="E112" s="15">
        <v>2006</v>
      </c>
      <c r="F112" s="15" t="s">
        <v>16</v>
      </c>
      <c r="G112" s="15">
        <v>1633</v>
      </c>
    </row>
    <row r="113" spans="1:7" ht="15">
      <c r="A113" s="15">
        <v>106</v>
      </c>
      <c r="B113" s="15" t="s">
        <v>405</v>
      </c>
      <c r="C113" s="26">
        <v>1</v>
      </c>
      <c r="D113" s="29" t="s">
        <v>406</v>
      </c>
      <c r="E113" s="15">
        <v>2006</v>
      </c>
      <c r="F113" s="15" t="s">
        <v>16</v>
      </c>
      <c r="G113" s="15">
        <v>2544</v>
      </c>
    </row>
    <row r="114" spans="1:7" ht="15">
      <c r="A114" s="15">
        <v>107</v>
      </c>
      <c r="B114" s="15" t="s">
        <v>409</v>
      </c>
      <c r="C114" s="26">
        <v>1</v>
      </c>
      <c r="D114" s="29" t="s">
        <v>410</v>
      </c>
      <c r="E114" s="15">
        <v>2006</v>
      </c>
      <c r="F114" s="15" t="s">
        <v>16</v>
      </c>
      <c r="G114" s="15">
        <v>1273</v>
      </c>
    </row>
    <row r="115" spans="1:7" ht="15">
      <c r="A115" s="15">
        <v>108</v>
      </c>
      <c r="B115" s="15" t="s">
        <v>411</v>
      </c>
      <c r="C115" s="26">
        <v>1</v>
      </c>
      <c r="D115" s="29" t="s">
        <v>412</v>
      </c>
      <c r="E115" s="15">
        <v>2006</v>
      </c>
      <c r="F115" s="15" t="s">
        <v>16</v>
      </c>
      <c r="G115" s="15">
        <v>1766</v>
      </c>
    </row>
    <row r="116" spans="1:7" ht="15">
      <c r="A116" s="15">
        <v>109</v>
      </c>
      <c r="B116" s="15" t="s">
        <v>415</v>
      </c>
      <c r="C116" s="26">
        <v>1</v>
      </c>
      <c r="D116" s="29" t="s">
        <v>416</v>
      </c>
      <c r="E116" s="15">
        <v>2006</v>
      </c>
      <c r="F116" s="15" t="s">
        <v>16</v>
      </c>
      <c r="G116" s="15">
        <v>800</v>
      </c>
    </row>
    <row r="117" spans="1:7" ht="15">
      <c r="A117" s="15">
        <v>110</v>
      </c>
      <c r="B117" s="15" t="s">
        <v>417</v>
      </c>
      <c r="C117" s="26">
        <v>1</v>
      </c>
      <c r="D117" s="29" t="s">
        <v>418</v>
      </c>
      <c r="E117" s="15">
        <v>2006</v>
      </c>
      <c r="F117" s="15" t="s">
        <v>16</v>
      </c>
      <c r="G117" s="15">
        <v>838</v>
      </c>
    </row>
    <row r="118" spans="1:7" ht="15">
      <c r="A118" s="15">
        <v>111</v>
      </c>
      <c r="B118" s="15" t="s">
        <v>423</v>
      </c>
      <c r="C118" s="26">
        <v>1</v>
      </c>
      <c r="D118" s="29" t="s">
        <v>424</v>
      </c>
      <c r="E118" s="15">
        <v>2006</v>
      </c>
      <c r="F118" s="15" t="s">
        <v>16</v>
      </c>
      <c r="G118" s="15">
        <v>409</v>
      </c>
    </row>
    <row r="119" spans="1:7" ht="15">
      <c r="A119" s="15">
        <v>112</v>
      </c>
      <c r="B119" s="15" t="s">
        <v>438</v>
      </c>
      <c r="C119" s="26">
        <v>1</v>
      </c>
      <c r="D119" s="29">
        <v>1930005</v>
      </c>
      <c r="E119" s="15">
        <v>2004</v>
      </c>
      <c r="F119" s="15" t="s">
        <v>16</v>
      </c>
      <c r="G119" s="15">
        <v>1685</v>
      </c>
    </row>
    <row r="120" spans="1:7" ht="15">
      <c r="A120" s="15">
        <v>113</v>
      </c>
      <c r="B120" s="15" t="s">
        <v>439</v>
      </c>
      <c r="C120" s="26">
        <v>1</v>
      </c>
      <c r="D120" s="29">
        <v>1930006</v>
      </c>
      <c r="E120" s="15">
        <v>2004</v>
      </c>
      <c r="F120" s="15" t="s">
        <v>16</v>
      </c>
      <c r="G120" s="15">
        <v>1685</v>
      </c>
    </row>
    <row r="121" spans="1:7" ht="15">
      <c r="A121" s="15">
        <v>114</v>
      </c>
      <c r="B121" s="15" t="s">
        <v>440</v>
      </c>
      <c r="C121" s="26">
        <v>1</v>
      </c>
      <c r="D121" s="29">
        <v>1930007</v>
      </c>
      <c r="E121" s="15">
        <v>2004</v>
      </c>
      <c r="F121" s="15" t="s">
        <v>16</v>
      </c>
      <c r="G121" s="15">
        <v>1685</v>
      </c>
    </row>
    <row r="122" spans="1:7" ht="15">
      <c r="A122" s="15">
        <v>115</v>
      </c>
      <c r="B122" s="15" t="s">
        <v>441</v>
      </c>
      <c r="C122" s="26">
        <v>1</v>
      </c>
      <c r="D122" s="29">
        <v>1930008</v>
      </c>
      <c r="E122" s="15">
        <v>2004</v>
      </c>
      <c r="F122" s="15" t="s">
        <v>16</v>
      </c>
      <c r="G122" s="15">
        <v>1685</v>
      </c>
    </row>
    <row r="123" spans="1:7" ht="15">
      <c r="A123" s="15">
        <v>116</v>
      </c>
      <c r="B123" s="15" t="s">
        <v>443</v>
      </c>
      <c r="C123" s="26">
        <v>1</v>
      </c>
      <c r="D123" s="29">
        <v>1930010</v>
      </c>
      <c r="E123" s="15">
        <v>2004</v>
      </c>
      <c r="F123" s="15" t="s">
        <v>16</v>
      </c>
      <c r="G123" s="15">
        <v>2911</v>
      </c>
    </row>
    <row r="124" spans="1:7" ht="15">
      <c r="A124" s="15">
        <v>117</v>
      </c>
      <c r="B124" s="15" t="s">
        <v>444</v>
      </c>
      <c r="C124" s="26">
        <v>1</v>
      </c>
      <c r="D124" s="29">
        <v>1930011</v>
      </c>
      <c r="E124" s="15">
        <v>2004</v>
      </c>
      <c r="F124" s="15" t="s">
        <v>16</v>
      </c>
      <c r="G124" s="15">
        <v>1685</v>
      </c>
    </row>
    <row r="125" spans="1:7" ht="15">
      <c r="A125" s="15">
        <v>118</v>
      </c>
      <c r="B125" s="15" t="s">
        <v>447</v>
      </c>
      <c r="C125" s="26">
        <v>1</v>
      </c>
      <c r="D125" s="29">
        <v>1930014</v>
      </c>
      <c r="E125" s="15">
        <v>2004</v>
      </c>
      <c r="F125" s="15" t="s">
        <v>16</v>
      </c>
      <c r="G125" s="15">
        <v>2275</v>
      </c>
    </row>
    <row r="126" spans="1:7" ht="15">
      <c r="A126" s="15">
        <v>119</v>
      </c>
      <c r="B126" s="15" t="s">
        <v>448</v>
      </c>
      <c r="C126" s="26">
        <v>1</v>
      </c>
      <c r="D126" s="29">
        <v>1930015</v>
      </c>
      <c r="E126" s="15">
        <v>2004</v>
      </c>
      <c r="F126" s="15" t="s">
        <v>16</v>
      </c>
      <c r="G126" s="15">
        <v>1556</v>
      </c>
    </row>
    <row r="127" spans="1:7" ht="15">
      <c r="A127" s="15">
        <v>120</v>
      </c>
      <c r="B127" s="15" t="s">
        <v>449</v>
      </c>
      <c r="C127" s="26">
        <v>1</v>
      </c>
      <c r="D127" s="29">
        <v>1930016</v>
      </c>
      <c r="E127" s="15">
        <v>2004</v>
      </c>
      <c r="F127" s="15" t="s">
        <v>16</v>
      </c>
      <c r="G127" s="15">
        <v>2335</v>
      </c>
    </row>
    <row r="128" spans="1:7" ht="15">
      <c r="A128" s="15">
        <v>121</v>
      </c>
      <c r="B128" s="15" t="s">
        <v>450</v>
      </c>
      <c r="C128" s="26">
        <v>1</v>
      </c>
      <c r="D128" s="29">
        <v>1930017</v>
      </c>
      <c r="E128" s="15">
        <v>2004</v>
      </c>
      <c r="F128" s="15" t="s">
        <v>16</v>
      </c>
      <c r="G128" s="15">
        <v>844</v>
      </c>
    </row>
    <row r="129" spans="1:7" ht="15">
      <c r="A129" s="15">
        <v>122</v>
      </c>
      <c r="B129" s="15" t="s">
        <v>451</v>
      </c>
      <c r="C129" s="26">
        <v>1</v>
      </c>
      <c r="D129" s="29">
        <v>1930018</v>
      </c>
      <c r="E129" s="15">
        <v>2004</v>
      </c>
      <c r="F129" s="15" t="s">
        <v>16</v>
      </c>
      <c r="G129" s="15">
        <v>1366</v>
      </c>
    </row>
    <row r="130" spans="1:7" ht="15">
      <c r="A130" s="15">
        <v>123</v>
      </c>
      <c r="B130" s="15" t="s">
        <v>452</v>
      </c>
      <c r="C130" s="26">
        <v>1</v>
      </c>
      <c r="D130" s="29">
        <v>1930019</v>
      </c>
      <c r="E130" s="15">
        <v>2004</v>
      </c>
      <c r="F130" s="15" t="s">
        <v>16</v>
      </c>
      <c r="G130" s="15">
        <v>1273</v>
      </c>
    </row>
    <row r="131" spans="1:7" ht="15">
      <c r="A131" s="15">
        <v>124</v>
      </c>
      <c r="B131" s="15" t="s">
        <v>453</v>
      </c>
      <c r="C131" s="26">
        <v>1</v>
      </c>
      <c r="D131" s="29">
        <v>1930020</v>
      </c>
      <c r="E131" s="15">
        <v>2004</v>
      </c>
      <c r="F131" s="15" t="s">
        <v>16</v>
      </c>
      <c r="G131" s="15">
        <v>1085</v>
      </c>
    </row>
    <row r="132" spans="1:7" ht="15">
      <c r="A132" s="15">
        <v>125</v>
      </c>
      <c r="B132" s="15" t="s">
        <v>454</v>
      </c>
      <c r="C132" s="26">
        <v>1</v>
      </c>
      <c r="D132" s="29">
        <v>1930021</v>
      </c>
      <c r="E132" s="15">
        <v>2004</v>
      </c>
      <c r="F132" s="15" t="s">
        <v>16</v>
      </c>
      <c r="G132" s="15">
        <v>1143</v>
      </c>
    </row>
    <row r="133" spans="1:7" ht="15">
      <c r="A133" s="15">
        <v>126</v>
      </c>
      <c r="B133" s="15" t="s">
        <v>455</v>
      </c>
      <c r="C133" s="26">
        <v>1</v>
      </c>
      <c r="D133" s="29">
        <v>1930022</v>
      </c>
      <c r="E133" s="15">
        <v>2004</v>
      </c>
      <c r="F133" s="15" t="s">
        <v>16</v>
      </c>
      <c r="G133" s="15">
        <v>1174</v>
      </c>
    </row>
    <row r="134" spans="1:7" ht="15">
      <c r="A134" s="15">
        <v>127</v>
      </c>
      <c r="B134" s="15" t="s">
        <v>456</v>
      </c>
      <c r="C134" s="26">
        <v>1</v>
      </c>
      <c r="D134" s="29">
        <v>1930023</v>
      </c>
      <c r="E134" s="15">
        <v>2004</v>
      </c>
      <c r="F134" s="15" t="s">
        <v>16</v>
      </c>
      <c r="G134" s="15">
        <v>1174</v>
      </c>
    </row>
    <row r="135" spans="1:7" ht="15">
      <c r="A135" s="15">
        <v>128</v>
      </c>
      <c r="B135" s="15" t="s">
        <v>457</v>
      </c>
      <c r="C135" s="26">
        <v>1</v>
      </c>
      <c r="D135" s="29">
        <v>1930024</v>
      </c>
      <c r="E135" s="15">
        <v>2004</v>
      </c>
      <c r="F135" s="15" t="s">
        <v>16</v>
      </c>
      <c r="G135" s="15">
        <v>796</v>
      </c>
    </row>
    <row r="136" spans="1:7" ht="15">
      <c r="A136" s="15">
        <v>129</v>
      </c>
      <c r="B136" s="15" t="s">
        <v>458</v>
      </c>
      <c r="C136" s="26">
        <v>1</v>
      </c>
      <c r="D136" s="29">
        <v>1930025</v>
      </c>
      <c r="E136" s="15">
        <v>2004</v>
      </c>
      <c r="F136" s="15" t="s">
        <v>16</v>
      </c>
      <c r="G136" s="15">
        <v>245</v>
      </c>
    </row>
    <row r="137" spans="1:7" ht="15">
      <c r="A137" s="15">
        <v>130</v>
      </c>
      <c r="B137" s="15" t="s">
        <v>459</v>
      </c>
      <c r="C137" s="26">
        <v>1</v>
      </c>
      <c r="D137" s="29">
        <v>1930026</v>
      </c>
      <c r="E137" s="15">
        <v>2004</v>
      </c>
      <c r="F137" s="15" t="s">
        <v>16</v>
      </c>
      <c r="G137" s="15">
        <v>245</v>
      </c>
    </row>
    <row r="138" spans="1:7" ht="15">
      <c r="A138" s="15">
        <v>131</v>
      </c>
      <c r="B138" s="15" t="s">
        <v>460</v>
      </c>
      <c r="C138" s="26">
        <v>1</v>
      </c>
      <c r="D138" s="29">
        <v>1930027</v>
      </c>
      <c r="E138" s="15">
        <v>2004</v>
      </c>
      <c r="F138" s="15" t="s">
        <v>16</v>
      </c>
      <c r="G138" s="15">
        <v>2801</v>
      </c>
    </row>
    <row r="139" spans="1:7" ht="15">
      <c r="A139" s="15">
        <v>132</v>
      </c>
      <c r="B139" s="15" t="s">
        <v>461</v>
      </c>
      <c r="C139" s="26">
        <v>1</v>
      </c>
      <c r="D139" s="29">
        <v>1930028</v>
      </c>
      <c r="E139" s="15">
        <v>2004</v>
      </c>
      <c r="F139" s="15" t="s">
        <v>16</v>
      </c>
      <c r="G139" s="15">
        <v>1679</v>
      </c>
    </row>
    <row r="140" spans="1:7" ht="15">
      <c r="A140" s="15">
        <v>133</v>
      </c>
      <c r="B140" s="15" t="s">
        <v>462</v>
      </c>
      <c r="C140" s="26">
        <v>1</v>
      </c>
      <c r="D140" s="29">
        <v>1930029</v>
      </c>
      <c r="E140" s="15">
        <v>2004</v>
      </c>
      <c r="F140" s="15" t="s">
        <v>16</v>
      </c>
      <c r="G140" s="15">
        <v>1213</v>
      </c>
    </row>
    <row r="141" spans="1:7" ht="15">
      <c r="A141" s="15">
        <v>134</v>
      </c>
      <c r="B141" s="15" t="s">
        <v>463</v>
      </c>
      <c r="C141" s="26">
        <v>1</v>
      </c>
      <c r="D141" s="29">
        <v>1930030</v>
      </c>
      <c r="E141" s="15">
        <v>2004</v>
      </c>
      <c r="F141" s="15" t="s">
        <v>16</v>
      </c>
      <c r="G141" s="15">
        <v>1050</v>
      </c>
    </row>
    <row r="142" spans="1:7" ht="15">
      <c r="A142" s="15">
        <v>135</v>
      </c>
      <c r="B142" s="15" t="s">
        <v>464</v>
      </c>
      <c r="C142" s="26">
        <v>1</v>
      </c>
      <c r="D142" s="29">
        <v>1930031</v>
      </c>
      <c r="E142" s="15">
        <v>2004</v>
      </c>
      <c r="F142" s="15" t="s">
        <v>16</v>
      </c>
      <c r="G142" s="15">
        <v>1010</v>
      </c>
    </row>
    <row r="143" spans="1:7" ht="15">
      <c r="A143" s="15">
        <v>136</v>
      </c>
      <c r="B143" s="15" t="s">
        <v>465</v>
      </c>
      <c r="C143" s="26">
        <v>1</v>
      </c>
      <c r="D143" s="29">
        <v>1930032</v>
      </c>
      <c r="E143" s="15">
        <v>2004</v>
      </c>
      <c r="F143" s="15" t="s">
        <v>16</v>
      </c>
      <c r="G143" s="15">
        <v>1010</v>
      </c>
    </row>
    <row r="144" spans="1:7" ht="15">
      <c r="A144" s="15">
        <v>137</v>
      </c>
      <c r="B144" s="15" t="s">
        <v>466</v>
      </c>
      <c r="C144" s="26">
        <v>1</v>
      </c>
      <c r="D144" s="29">
        <v>1930033</v>
      </c>
      <c r="E144" s="15">
        <v>2004</v>
      </c>
      <c r="F144" s="15" t="s">
        <v>16</v>
      </c>
      <c r="G144" s="15">
        <v>1213</v>
      </c>
    </row>
    <row r="145" spans="1:7" ht="15">
      <c r="A145" s="15">
        <v>138</v>
      </c>
      <c r="B145" s="15" t="s">
        <v>467</v>
      </c>
      <c r="C145" s="26">
        <v>1</v>
      </c>
      <c r="D145" s="29">
        <v>1930034</v>
      </c>
      <c r="E145" s="15">
        <v>2004</v>
      </c>
      <c r="F145" s="15" t="s">
        <v>16</v>
      </c>
      <c r="G145" s="15">
        <v>1213</v>
      </c>
    </row>
    <row r="146" spans="1:7" ht="15">
      <c r="A146" s="15">
        <v>139</v>
      </c>
      <c r="B146" s="15" t="s">
        <v>468</v>
      </c>
      <c r="C146" s="26">
        <v>1</v>
      </c>
      <c r="D146" s="29">
        <v>1930035</v>
      </c>
      <c r="E146" s="15">
        <v>2004</v>
      </c>
      <c r="F146" s="15" t="s">
        <v>16</v>
      </c>
      <c r="G146" s="15">
        <v>1313</v>
      </c>
    </row>
    <row r="147" spans="1:7" ht="15">
      <c r="A147" s="15">
        <v>140</v>
      </c>
      <c r="B147" s="15" t="s">
        <v>469</v>
      </c>
      <c r="C147" s="26">
        <v>1</v>
      </c>
      <c r="D147" s="29">
        <v>1930036</v>
      </c>
      <c r="E147" s="15">
        <v>2004</v>
      </c>
      <c r="F147" s="15" t="s">
        <v>16</v>
      </c>
      <c r="G147" s="15">
        <v>2826</v>
      </c>
    </row>
    <row r="148" spans="1:7" ht="15">
      <c r="A148" s="15">
        <v>141</v>
      </c>
      <c r="B148" s="15" t="s">
        <v>470</v>
      </c>
      <c r="C148" s="26">
        <v>1</v>
      </c>
      <c r="D148" s="29">
        <v>1930037</v>
      </c>
      <c r="E148" s="15">
        <v>2004</v>
      </c>
      <c r="F148" s="15" t="s">
        <v>16</v>
      </c>
      <c r="G148" s="15">
        <v>2826</v>
      </c>
    </row>
    <row r="149" spans="1:7" ht="15">
      <c r="A149" s="15">
        <v>142</v>
      </c>
      <c r="B149" s="15" t="s">
        <v>471</v>
      </c>
      <c r="C149" s="26">
        <v>1</v>
      </c>
      <c r="D149" s="29">
        <v>1930038</v>
      </c>
      <c r="E149" s="15">
        <v>2004</v>
      </c>
      <c r="F149" s="15" t="s">
        <v>16</v>
      </c>
      <c r="G149" s="15">
        <v>2826</v>
      </c>
    </row>
    <row r="150" spans="1:7" ht="15">
      <c r="A150" s="15">
        <v>143</v>
      </c>
      <c r="B150" s="15" t="s">
        <v>472</v>
      </c>
      <c r="C150" s="26">
        <v>1</v>
      </c>
      <c r="D150" s="29">
        <v>1930039</v>
      </c>
      <c r="E150" s="15">
        <v>2004</v>
      </c>
      <c r="F150" s="15" t="s">
        <v>16</v>
      </c>
      <c r="G150" s="15">
        <v>1464</v>
      </c>
    </row>
    <row r="151" spans="1:7" ht="15">
      <c r="A151" s="15">
        <v>144</v>
      </c>
      <c r="B151" s="15" t="s">
        <v>473</v>
      </c>
      <c r="C151" s="26">
        <v>1</v>
      </c>
      <c r="D151" s="29">
        <v>1930040</v>
      </c>
      <c r="E151" s="15">
        <v>2004</v>
      </c>
      <c r="F151" s="15" t="s">
        <v>16</v>
      </c>
      <c r="G151" s="15">
        <v>1464</v>
      </c>
    </row>
    <row r="152" spans="1:7" ht="15">
      <c r="A152" s="15">
        <v>145</v>
      </c>
      <c r="B152" s="15" t="s">
        <v>474</v>
      </c>
      <c r="C152" s="26">
        <v>1</v>
      </c>
      <c r="D152" s="29">
        <v>1930041</v>
      </c>
      <c r="E152" s="15">
        <v>2004</v>
      </c>
      <c r="F152" s="15" t="s">
        <v>16</v>
      </c>
      <c r="G152" s="15">
        <v>1464</v>
      </c>
    </row>
    <row r="153" spans="1:7" ht="15">
      <c r="A153" s="15">
        <v>146</v>
      </c>
      <c r="B153" s="15" t="s">
        <v>475</v>
      </c>
      <c r="C153" s="26">
        <v>1</v>
      </c>
      <c r="D153" s="29">
        <v>1930042</v>
      </c>
      <c r="E153" s="15">
        <v>2004</v>
      </c>
      <c r="F153" s="15" t="s">
        <v>16</v>
      </c>
      <c r="G153" s="15">
        <v>2635.98</v>
      </c>
    </row>
    <row r="154" spans="1:7" ht="15">
      <c r="A154" s="15">
        <v>147</v>
      </c>
      <c r="B154" s="15" t="s">
        <v>476</v>
      </c>
      <c r="C154" s="26">
        <v>1</v>
      </c>
      <c r="D154" s="29">
        <v>1930043</v>
      </c>
      <c r="E154" s="15">
        <v>2004</v>
      </c>
      <c r="F154" s="15" t="s">
        <v>16</v>
      </c>
      <c r="G154" s="15">
        <v>2457</v>
      </c>
    </row>
    <row r="155" spans="1:7" ht="15">
      <c r="A155" s="15">
        <v>148</v>
      </c>
      <c r="B155" s="15" t="s">
        <v>477</v>
      </c>
      <c r="C155" s="26">
        <v>1</v>
      </c>
      <c r="D155" s="29">
        <v>1930044</v>
      </c>
      <c r="E155" s="15">
        <v>2004</v>
      </c>
      <c r="F155" s="15" t="s">
        <v>16</v>
      </c>
      <c r="G155" s="15">
        <v>2878</v>
      </c>
    </row>
    <row r="156" spans="1:7" ht="15">
      <c r="A156" s="15">
        <v>149</v>
      </c>
      <c r="B156" s="15" t="s">
        <v>479</v>
      </c>
      <c r="C156" s="26">
        <v>1</v>
      </c>
      <c r="D156" s="29">
        <v>1930046</v>
      </c>
      <c r="E156" s="15">
        <v>2004</v>
      </c>
      <c r="F156" s="15" t="s">
        <v>16</v>
      </c>
      <c r="G156" s="15">
        <v>2945</v>
      </c>
    </row>
    <row r="157" spans="1:7" ht="15">
      <c r="A157" s="15">
        <v>150</v>
      </c>
      <c r="B157" s="15" t="s">
        <v>480</v>
      </c>
      <c r="C157" s="26">
        <v>1</v>
      </c>
      <c r="D157" s="29">
        <v>1930047</v>
      </c>
      <c r="E157" s="15">
        <v>2004</v>
      </c>
      <c r="F157" s="15" t="s">
        <v>16</v>
      </c>
      <c r="G157" s="15">
        <v>1699</v>
      </c>
    </row>
    <row r="158" spans="1:7" ht="15">
      <c r="A158" s="15">
        <v>151</v>
      </c>
      <c r="B158" s="15" t="s">
        <v>483</v>
      </c>
      <c r="C158" s="26">
        <v>1</v>
      </c>
      <c r="D158" s="29">
        <v>1930050</v>
      </c>
      <c r="E158" s="15">
        <v>2004</v>
      </c>
      <c r="F158" s="15" t="s">
        <v>16</v>
      </c>
      <c r="G158" s="15">
        <v>850</v>
      </c>
    </row>
    <row r="159" spans="1:7" ht="15">
      <c r="A159" s="15">
        <v>152</v>
      </c>
      <c r="B159" s="15" t="s">
        <v>484</v>
      </c>
      <c r="C159" s="26">
        <v>1</v>
      </c>
      <c r="D159" s="29">
        <v>1930051</v>
      </c>
      <c r="E159" s="15">
        <v>2004</v>
      </c>
      <c r="F159" s="15" t="s">
        <v>16</v>
      </c>
      <c r="G159" s="15">
        <v>1050</v>
      </c>
    </row>
    <row r="160" spans="1:7" ht="15">
      <c r="A160" s="15">
        <v>153</v>
      </c>
      <c r="B160" s="15" t="s">
        <v>485</v>
      </c>
      <c r="C160" s="26">
        <v>1</v>
      </c>
      <c r="D160" s="29">
        <v>1930052</v>
      </c>
      <c r="E160" s="15">
        <v>2004</v>
      </c>
      <c r="F160" s="15" t="s">
        <v>16</v>
      </c>
      <c r="G160" s="15">
        <v>1050</v>
      </c>
    </row>
    <row r="161" spans="1:7" ht="15">
      <c r="A161" s="15">
        <v>154</v>
      </c>
      <c r="B161" s="15" t="s">
        <v>486</v>
      </c>
      <c r="C161" s="26">
        <v>1</v>
      </c>
      <c r="D161" s="29">
        <v>1930053</v>
      </c>
      <c r="E161" s="15">
        <v>2004</v>
      </c>
      <c r="F161" s="15" t="s">
        <v>16</v>
      </c>
      <c r="G161" s="15">
        <v>1050</v>
      </c>
    </row>
    <row r="162" spans="1:7" ht="15">
      <c r="A162" s="15">
        <v>155</v>
      </c>
      <c r="B162" s="15" t="s">
        <v>487</v>
      </c>
      <c r="C162" s="26">
        <v>1</v>
      </c>
      <c r="D162" s="29">
        <v>1930054</v>
      </c>
      <c r="E162" s="15">
        <v>2004</v>
      </c>
      <c r="F162" s="15" t="s">
        <v>16</v>
      </c>
      <c r="G162" s="15">
        <v>872</v>
      </c>
    </row>
    <row r="163" spans="1:7" ht="15">
      <c r="A163" s="15">
        <v>156</v>
      </c>
      <c r="B163" s="15" t="s">
        <v>476</v>
      </c>
      <c r="C163" s="26">
        <v>1</v>
      </c>
      <c r="D163" s="29">
        <v>1930055</v>
      </c>
      <c r="E163" s="15">
        <v>2004</v>
      </c>
      <c r="F163" s="15" t="s">
        <v>16</v>
      </c>
      <c r="G163" s="15">
        <v>1275</v>
      </c>
    </row>
    <row r="164" spans="1:7" ht="15">
      <c r="A164" s="15">
        <v>157</v>
      </c>
      <c r="B164" s="15" t="s">
        <v>488</v>
      </c>
      <c r="C164" s="26">
        <v>1</v>
      </c>
      <c r="D164" s="29">
        <v>1930056</v>
      </c>
      <c r="E164" s="15">
        <v>2004</v>
      </c>
      <c r="F164" s="15" t="s">
        <v>16</v>
      </c>
      <c r="G164" s="15">
        <v>626</v>
      </c>
    </row>
    <row r="165" spans="1:7" ht="15">
      <c r="A165" s="15">
        <v>158</v>
      </c>
      <c r="B165" s="15" t="s">
        <v>489</v>
      </c>
      <c r="C165" s="26">
        <v>1</v>
      </c>
      <c r="D165" s="29">
        <v>1930057</v>
      </c>
      <c r="E165" s="15">
        <v>2004</v>
      </c>
      <c r="F165" s="15" t="s">
        <v>16</v>
      </c>
      <c r="G165" s="15">
        <v>1118</v>
      </c>
    </row>
    <row r="166" spans="1:7" ht="15">
      <c r="A166" s="15">
        <v>159</v>
      </c>
      <c r="B166" s="15" t="s">
        <v>490</v>
      </c>
      <c r="C166" s="26">
        <v>1</v>
      </c>
      <c r="D166" s="29">
        <v>1930058</v>
      </c>
      <c r="E166" s="15">
        <v>2004</v>
      </c>
      <c r="F166" s="15" t="s">
        <v>16</v>
      </c>
      <c r="G166" s="15">
        <v>790</v>
      </c>
    </row>
    <row r="167" spans="1:7" ht="15">
      <c r="A167" s="15">
        <v>160</v>
      </c>
      <c r="B167" s="15" t="s">
        <v>491</v>
      </c>
      <c r="C167" s="26">
        <v>1</v>
      </c>
      <c r="D167" s="29">
        <v>1930059</v>
      </c>
      <c r="E167" s="15">
        <v>2004</v>
      </c>
      <c r="F167" s="15" t="s">
        <v>16</v>
      </c>
      <c r="G167" s="15">
        <v>809</v>
      </c>
    </row>
    <row r="168" spans="1:7" ht="15">
      <c r="A168" s="15">
        <v>161</v>
      </c>
      <c r="B168" s="15" t="s">
        <v>492</v>
      </c>
      <c r="C168" s="26">
        <v>1</v>
      </c>
      <c r="D168" s="29">
        <v>1930060</v>
      </c>
      <c r="E168" s="15">
        <v>2004</v>
      </c>
      <c r="F168" s="15" t="s">
        <v>16</v>
      </c>
      <c r="G168" s="15">
        <v>1967</v>
      </c>
    </row>
    <row r="169" spans="1:7" ht="15">
      <c r="A169" s="15">
        <v>162</v>
      </c>
      <c r="B169" s="15" t="s">
        <v>493</v>
      </c>
      <c r="C169" s="26">
        <v>1</v>
      </c>
      <c r="D169" s="29">
        <v>1930061</v>
      </c>
      <c r="E169" s="15">
        <v>2004</v>
      </c>
      <c r="F169" s="15" t="s">
        <v>16</v>
      </c>
      <c r="G169" s="15">
        <v>462</v>
      </c>
    </row>
    <row r="170" spans="1:7" ht="15">
      <c r="A170" s="15">
        <v>163</v>
      </c>
      <c r="B170" s="15" t="s">
        <v>494</v>
      </c>
      <c r="C170" s="26">
        <v>1</v>
      </c>
      <c r="D170" s="29">
        <v>1930062</v>
      </c>
      <c r="E170" s="15">
        <v>2004</v>
      </c>
      <c r="F170" s="15" t="s">
        <v>16</v>
      </c>
      <c r="G170" s="15">
        <v>569</v>
      </c>
    </row>
    <row r="171" spans="1:7" ht="15">
      <c r="A171" s="15">
        <v>164</v>
      </c>
      <c r="B171" s="15" t="s">
        <v>495</v>
      </c>
      <c r="C171" s="26">
        <v>1</v>
      </c>
      <c r="D171" s="29">
        <v>1930063</v>
      </c>
      <c r="E171" s="15">
        <v>2004</v>
      </c>
      <c r="F171" s="15" t="s">
        <v>16</v>
      </c>
      <c r="G171" s="15">
        <v>1019</v>
      </c>
    </row>
    <row r="172" spans="1:7" ht="15">
      <c r="A172" s="15">
        <v>165</v>
      </c>
      <c r="B172" s="15" t="s">
        <v>496</v>
      </c>
      <c r="C172" s="26">
        <v>1</v>
      </c>
      <c r="D172" s="29">
        <v>1930064</v>
      </c>
      <c r="E172" s="15">
        <v>2004</v>
      </c>
      <c r="F172" s="15" t="s">
        <v>16</v>
      </c>
      <c r="G172" s="15">
        <v>742</v>
      </c>
    </row>
    <row r="173" spans="1:7" ht="15">
      <c r="A173" s="15">
        <v>166</v>
      </c>
      <c r="B173" s="15" t="s">
        <v>498</v>
      </c>
      <c r="C173" s="26">
        <v>1</v>
      </c>
      <c r="D173" s="29">
        <v>1930066</v>
      </c>
      <c r="E173" s="15">
        <v>2004</v>
      </c>
      <c r="F173" s="15" t="s">
        <v>16</v>
      </c>
      <c r="G173" s="15">
        <v>999</v>
      </c>
    </row>
    <row r="174" spans="1:7" ht="30.75">
      <c r="A174" s="15">
        <v>167</v>
      </c>
      <c r="B174" s="15" t="s">
        <v>499</v>
      </c>
      <c r="C174" s="26">
        <v>1</v>
      </c>
      <c r="D174" s="29">
        <v>1930067</v>
      </c>
      <c r="E174" s="15">
        <v>2004</v>
      </c>
      <c r="F174" s="15" t="s">
        <v>16</v>
      </c>
      <c r="G174" s="15">
        <v>1854</v>
      </c>
    </row>
    <row r="175" spans="1:7" ht="30.75">
      <c r="A175" s="15">
        <v>168</v>
      </c>
      <c r="B175" s="15" t="s">
        <v>500</v>
      </c>
      <c r="C175" s="26">
        <v>1</v>
      </c>
      <c r="D175" s="29">
        <v>1930068</v>
      </c>
      <c r="E175" s="15">
        <v>2004</v>
      </c>
      <c r="F175" s="15" t="s">
        <v>16</v>
      </c>
      <c r="G175" s="15">
        <v>996</v>
      </c>
    </row>
    <row r="176" spans="1:7" ht="15">
      <c r="A176" s="15">
        <v>169</v>
      </c>
      <c r="B176" s="15" t="s">
        <v>502</v>
      </c>
      <c r="C176" s="26">
        <v>1</v>
      </c>
      <c r="D176" s="29">
        <v>1930070</v>
      </c>
      <c r="E176" s="15">
        <v>2004</v>
      </c>
      <c r="F176" s="15" t="s">
        <v>16</v>
      </c>
      <c r="G176" s="15">
        <v>1257</v>
      </c>
    </row>
    <row r="177" spans="1:7" ht="15">
      <c r="A177" s="15">
        <v>170</v>
      </c>
      <c r="B177" s="15" t="s">
        <v>503</v>
      </c>
      <c r="C177" s="26">
        <v>1</v>
      </c>
      <c r="D177" s="29">
        <v>1930071</v>
      </c>
      <c r="E177" s="15">
        <v>2004</v>
      </c>
      <c r="F177" s="15" t="s">
        <v>16</v>
      </c>
      <c r="G177" s="15">
        <v>414</v>
      </c>
    </row>
    <row r="178" spans="1:7" ht="15">
      <c r="A178" s="15">
        <v>171</v>
      </c>
      <c r="B178" s="15" t="s">
        <v>504</v>
      </c>
      <c r="C178" s="26">
        <v>1</v>
      </c>
      <c r="D178" s="29">
        <v>1930072</v>
      </c>
      <c r="E178" s="15">
        <v>2004</v>
      </c>
      <c r="F178" s="15" t="s">
        <v>16</v>
      </c>
      <c r="G178" s="15">
        <v>2806</v>
      </c>
    </row>
    <row r="179" spans="1:7" ht="15">
      <c r="A179" s="15">
        <v>172</v>
      </c>
      <c r="B179" s="15" t="s">
        <v>505</v>
      </c>
      <c r="C179" s="26">
        <v>1</v>
      </c>
      <c r="D179" s="29">
        <v>1930073</v>
      </c>
      <c r="E179" s="15">
        <v>2004</v>
      </c>
      <c r="F179" s="15" t="s">
        <v>16</v>
      </c>
      <c r="G179" s="15">
        <v>504</v>
      </c>
    </row>
    <row r="180" spans="1:7" ht="15">
      <c r="A180" s="15">
        <v>173</v>
      </c>
      <c r="B180" s="15" t="s">
        <v>506</v>
      </c>
      <c r="C180" s="26">
        <v>1</v>
      </c>
      <c r="D180" s="29">
        <v>1930074</v>
      </c>
      <c r="E180" s="15">
        <v>2004</v>
      </c>
      <c r="F180" s="15" t="s">
        <v>16</v>
      </c>
      <c r="G180" s="15">
        <v>811</v>
      </c>
    </row>
    <row r="181" spans="1:7" ht="15">
      <c r="A181" s="15">
        <v>174</v>
      </c>
      <c r="B181" s="15" t="s">
        <v>507</v>
      </c>
      <c r="C181" s="26">
        <v>1</v>
      </c>
      <c r="D181" s="29">
        <v>1930075</v>
      </c>
      <c r="E181" s="15">
        <v>2004</v>
      </c>
      <c r="F181" s="15" t="s">
        <v>16</v>
      </c>
      <c r="G181" s="15">
        <v>1610</v>
      </c>
    </row>
    <row r="182" spans="1:7" ht="15">
      <c r="A182" s="15">
        <v>175</v>
      </c>
      <c r="B182" s="15" t="s">
        <v>508</v>
      </c>
      <c r="C182" s="26">
        <v>1</v>
      </c>
      <c r="D182" s="29">
        <v>1930076</v>
      </c>
      <c r="E182" s="15">
        <v>2004</v>
      </c>
      <c r="F182" s="15" t="s">
        <v>16</v>
      </c>
      <c r="G182" s="15">
        <v>398</v>
      </c>
    </row>
    <row r="183" spans="1:7" ht="15">
      <c r="A183" s="15">
        <v>176</v>
      </c>
      <c r="B183" s="15" t="s">
        <v>509</v>
      </c>
      <c r="C183" s="26">
        <v>1</v>
      </c>
      <c r="D183" s="29">
        <v>1930077</v>
      </c>
      <c r="E183" s="15">
        <v>2004</v>
      </c>
      <c r="F183" s="15" t="s">
        <v>16</v>
      </c>
      <c r="G183" s="15">
        <v>2582</v>
      </c>
    </row>
    <row r="184" spans="1:7" ht="15">
      <c r="A184" s="15">
        <v>177</v>
      </c>
      <c r="B184" s="15" t="s">
        <v>510</v>
      </c>
      <c r="C184" s="26">
        <v>1</v>
      </c>
      <c r="D184" s="29">
        <v>1930078</v>
      </c>
      <c r="E184" s="15">
        <v>2004</v>
      </c>
      <c r="F184" s="15" t="s">
        <v>16</v>
      </c>
      <c r="G184" s="15">
        <v>1388</v>
      </c>
    </row>
    <row r="185" spans="1:7" ht="15">
      <c r="A185" s="15">
        <v>178</v>
      </c>
      <c r="B185" s="15" t="s">
        <v>511</v>
      </c>
      <c r="C185" s="26">
        <v>1</v>
      </c>
      <c r="D185" s="29">
        <v>1930079</v>
      </c>
      <c r="E185" s="15">
        <v>2004</v>
      </c>
      <c r="F185" s="15" t="s">
        <v>16</v>
      </c>
      <c r="G185" s="15">
        <v>253</v>
      </c>
    </row>
    <row r="186" spans="1:7" ht="15">
      <c r="A186" s="15">
        <v>179</v>
      </c>
      <c r="B186" s="15" t="s">
        <v>512</v>
      </c>
      <c r="C186" s="26">
        <v>1</v>
      </c>
      <c r="D186" s="29">
        <v>1930080</v>
      </c>
      <c r="E186" s="15">
        <v>2004</v>
      </c>
      <c r="F186" s="15" t="s">
        <v>16</v>
      </c>
      <c r="G186" s="15">
        <v>358</v>
      </c>
    </row>
    <row r="187" spans="1:7" ht="15">
      <c r="A187" s="15">
        <v>180</v>
      </c>
      <c r="B187" s="15" t="s">
        <v>513</v>
      </c>
      <c r="C187" s="26">
        <v>1</v>
      </c>
      <c r="D187" s="29">
        <v>1930081</v>
      </c>
      <c r="E187" s="15">
        <v>2004</v>
      </c>
      <c r="F187" s="15" t="s">
        <v>16</v>
      </c>
      <c r="G187" s="15">
        <v>154</v>
      </c>
    </row>
    <row r="188" spans="1:7" ht="15">
      <c r="A188" s="15">
        <v>181</v>
      </c>
      <c r="B188" s="15" t="s">
        <v>514</v>
      </c>
      <c r="C188" s="26">
        <v>1</v>
      </c>
      <c r="D188" s="29">
        <v>1930082</v>
      </c>
      <c r="E188" s="15">
        <v>2004</v>
      </c>
      <c r="F188" s="15" t="s">
        <v>16</v>
      </c>
      <c r="G188" s="15">
        <v>476</v>
      </c>
    </row>
    <row r="189" spans="1:7" ht="15">
      <c r="A189" s="15">
        <v>182</v>
      </c>
      <c r="B189" s="22" t="s">
        <v>540</v>
      </c>
      <c r="C189" s="26">
        <v>12</v>
      </c>
      <c r="D189" s="34">
        <v>2008004</v>
      </c>
      <c r="E189" s="15">
        <v>2008</v>
      </c>
      <c r="F189" s="15" t="s">
        <v>16</v>
      </c>
      <c r="G189" s="22">
        <v>10669.8</v>
      </c>
    </row>
    <row r="190" spans="1:7" ht="15">
      <c r="A190" s="15">
        <v>183</v>
      </c>
      <c r="B190" s="22" t="s">
        <v>314</v>
      </c>
      <c r="C190" s="26">
        <v>16</v>
      </c>
      <c r="D190" s="34">
        <v>2008005</v>
      </c>
      <c r="E190" s="15">
        <v>2008</v>
      </c>
      <c r="F190" s="15" t="s">
        <v>16</v>
      </c>
      <c r="G190" s="22">
        <v>7840</v>
      </c>
    </row>
    <row r="191" spans="1:7" ht="15">
      <c r="A191" s="15">
        <v>184</v>
      </c>
      <c r="B191" s="22" t="s">
        <v>314</v>
      </c>
      <c r="C191" s="39">
        <v>1</v>
      </c>
      <c r="D191" s="34">
        <v>2008006</v>
      </c>
      <c r="E191" s="15">
        <v>2008</v>
      </c>
      <c r="F191" s="15" t="s">
        <v>16</v>
      </c>
      <c r="G191" s="22">
        <v>490.2</v>
      </c>
    </row>
    <row r="192" spans="1:7" ht="27">
      <c r="A192" s="15">
        <v>185</v>
      </c>
      <c r="B192" s="15" t="s">
        <v>264</v>
      </c>
      <c r="C192" s="38">
        <v>15</v>
      </c>
      <c r="D192" s="31" t="s">
        <v>265</v>
      </c>
      <c r="E192" s="15">
        <v>2005</v>
      </c>
      <c r="F192" s="15" t="s">
        <v>16</v>
      </c>
      <c r="G192" s="15">
        <v>3580</v>
      </c>
    </row>
    <row r="193" spans="1:7" ht="15">
      <c r="A193" s="15">
        <v>186</v>
      </c>
      <c r="B193" s="15" t="s">
        <v>254</v>
      </c>
      <c r="C193" s="38">
        <v>16</v>
      </c>
      <c r="D193" s="31" t="s">
        <v>255</v>
      </c>
      <c r="E193" s="15">
        <v>2005</v>
      </c>
      <c r="F193" s="15" t="s">
        <v>16</v>
      </c>
      <c r="G193" s="15">
        <v>22641</v>
      </c>
    </row>
    <row r="194" spans="1:7" ht="15">
      <c r="A194" s="15">
        <v>187</v>
      </c>
      <c r="B194" s="15" t="s">
        <v>260</v>
      </c>
      <c r="C194" s="38">
        <v>15</v>
      </c>
      <c r="D194" s="31" t="s">
        <v>261</v>
      </c>
      <c r="E194" s="15">
        <v>2005</v>
      </c>
      <c r="F194" s="15" t="s">
        <v>16</v>
      </c>
      <c r="G194" s="15">
        <v>6376</v>
      </c>
    </row>
    <row r="195" spans="1:7" ht="27">
      <c r="A195" s="15">
        <v>188</v>
      </c>
      <c r="B195" s="15" t="s">
        <v>262</v>
      </c>
      <c r="C195" s="38">
        <v>15</v>
      </c>
      <c r="D195" s="31" t="s">
        <v>263</v>
      </c>
      <c r="E195" s="15">
        <v>2005</v>
      </c>
      <c r="F195" s="15" t="s">
        <v>16</v>
      </c>
      <c r="G195" s="15">
        <v>5087</v>
      </c>
    </row>
    <row r="196" spans="1:7" ht="15">
      <c r="A196" s="15">
        <v>189</v>
      </c>
      <c r="B196" s="15" t="s">
        <v>266</v>
      </c>
      <c r="C196" s="38">
        <v>15</v>
      </c>
      <c r="D196" s="31" t="s">
        <v>267</v>
      </c>
      <c r="E196" s="15">
        <v>2005</v>
      </c>
      <c r="F196" s="15" t="s">
        <v>16</v>
      </c>
      <c r="G196" s="15">
        <v>5194</v>
      </c>
    </row>
    <row r="197" spans="1:7" ht="15">
      <c r="A197" s="15">
        <v>190</v>
      </c>
      <c r="B197" s="15" t="s">
        <v>268</v>
      </c>
      <c r="C197" s="38">
        <v>15</v>
      </c>
      <c r="D197" s="31" t="s">
        <v>269</v>
      </c>
      <c r="E197" s="15">
        <v>2005</v>
      </c>
      <c r="F197" s="15" t="s">
        <v>16</v>
      </c>
      <c r="G197" s="15">
        <v>14778</v>
      </c>
    </row>
    <row r="198" spans="1:7" ht="15">
      <c r="A198" s="15">
        <v>191</v>
      </c>
      <c r="B198" s="15" t="s">
        <v>270</v>
      </c>
      <c r="C198" s="38">
        <v>15</v>
      </c>
      <c r="D198" s="31" t="s">
        <v>271</v>
      </c>
      <c r="E198" s="15">
        <v>2005</v>
      </c>
      <c r="F198" s="15" t="s">
        <v>16</v>
      </c>
      <c r="G198" s="15">
        <v>5960</v>
      </c>
    </row>
    <row r="199" spans="1:7" ht="15">
      <c r="A199" s="15">
        <v>192</v>
      </c>
      <c r="B199" s="15" t="s">
        <v>272</v>
      </c>
      <c r="C199" s="38">
        <v>15</v>
      </c>
      <c r="D199" s="31" t="s">
        <v>273</v>
      </c>
      <c r="E199" s="15">
        <v>2005</v>
      </c>
      <c r="F199" s="15" t="s">
        <v>16</v>
      </c>
      <c r="G199" s="15">
        <v>2500</v>
      </c>
    </row>
    <row r="200" spans="1:7" ht="30.75">
      <c r="A200" s="15">
        <v>193</v>
      </c>
      <c r="B200" s="15" t="s">
        <v>274</v>
      </c>
      <c r="C200" s="38">
        <v>15</v>
      </c>
      <c r="D200" s="31" t="s">
        <v>275</v>
      </c>
      <c r="E200" s="15">
        <v>2005</v>
      </c>
      <c r="F200" s="15" t="s">
        <v>16</v>
      </c>
      <c r="G200" s="15">
        <v>3773</v>
      </c>
    </row>
    <row r="201" spans="1:7" ht="15">
      <c r="A201" s="15">
        <v>194</v>
      </c>
      <c r="B201" s="15" t="s">
        <v>276</v>
      </c>
      <c r="C201" s="38">
        <v>15</v>
      </c>
      <c r="D201" s="31" t="s">
        <v>277</v>
      </c>
      <c r="E201" s="15">
        <v>2005</v>
      </c>
      <c r="F201" s="15" t="s">
        <v>16</v>
      </c>
      <c r="G201" s="15">
        <v>16674</v>
      </c>
    </row>
    <row r="202" spans="1:7" ht="15">
      <c r="A202" s="15">
        <v>195</v>
      </c>
      <c r="B202" s="15" t="s">
        <v>278</v>
      </c>
      <c r="C202" s="38">
        <v>3</v>
      </c>
      <c r="D202" s="31" t="s">
        <v>279</v>
      </c>
      <c r="E202" s="15">
        <v>2005</v>
      </c>
      <c r="F202" s="15" t="s">
        <v>16</v>
      </c>
      <c r="G202" s="15">
        <v>5080</v>
      </c>
    </row>
    <row r="203" spans="1:7" ht="15">
      <c r="A203" s="15">
        <v>196</v>
      </c>
      <c r="B203" s="15" t="s">
        <v>407</v>
      </c>
      <c r="C203" s="26">
        <v>2</v>
      </c>
      <c r="D203" s="29" t="s">
        <v>408</v>
      </c>
      <c r="E203" s="15">
        <v>2006</v>
      </c>
      <c r="F203" s="15" t="s">
        <v>16</v>
      </c>
      <c r="G203" s="15">
        <v>2399</v>
      </c>
    </row>
    <row r="204" spans="1:7" ht="15">
      <c r="A204" s="15">
        <v>197</v>
      </c>
      <c r="B204" s="15" t="s">
        <v>583</v>
      </c>
      <c r="C204" s="15">
        <v>8</v>
      </c>
      <c r="D204" s="30"/>
      <c r="E204" s="15">
        <v>2009</v>
      </c>
      <c r="F204" s="15" t="s">
        <v>16</v>
      </c>
      <c r="G204" s="15">
        <v>9840.06</v>
      </c>
    </row>
    <row r="205" spans="1:7" s="5" customFormat="1" ht="26.25">
      <c r="A205" s="15">
        <v>198</v>
      </c>
      <c r="B205" s="51" t="s">
        <v>554</v>
      </c>
      <c r="C205" s="42">
        <v>2</v>
      </c>
      <c r="D205" s="56" t="s">
        <v>586</v>
      </c>
      <c r="E205" s="42">
        <v>2009</v>
      </c>
      <c r="F205" s="15" t="s">
        <v>16</v>
      </c>
      <c r="G205" s="43">
        <v>2700</v>
      </c>
    </row>
    <row r="206" spans="1:7" s="5" customFormat="1" ht="15">
      <c r="A206" s="15">
        <v>199</v>
      </c>
      <c r="B206" s="55" t="s">
        <v>548</v>
      </c>
      <c r="C206" s="42">
        <v>1</v>
      </c>
      <c r="D206" s="56" t="s">
        <v>547</v>
      </c>
      <c r="E206" s="42">
        <v>2009</v>
      </c>
      <c r="F206" s="15" t="s">
        <v>16</v>
      </c>
      <c r="G206" s="43">
        <v>1575</v>
      </c>
    </row>
    <row r="207" spans="1:7" ht="23.25" customHeight="1">
      <c r="A207" s="32"/>
      <c r="B207" s="15" t="s">
        <v>20</v>
      </c>
      <c r="C207" s="26"/>
      <c r="D207" s="29"/>
      <c r="E207" s="15"/>
      <c r="F207" s="15"/>
      <c r="G207" s="33">
        <f>SUM(G8:G206)</f>
        <v>700232.02</v>
      </c>
    </row>
    <row r="208" spans="3:7" ht="12.75">
      <c r="C208" s="6"/>
      <c r="D208" s="8"/>
      <c r="F208" s="14"/>
      <c r="G208" s="25"/>
    </row>
    <row r="209" spans="1:8" s="75" customFormat="1" ht="15">
      <c r="A209" s="74"/>
      <c r="B209" s="4"/>
      <c r="C209" s="3"/>
      <c r="D209" s="3"/>
      <c r="E209" s="3"/>
      <c r="G209" s="58"/>
      <c r="H209" s="77"/>
    </row>
    <row r="210" spans="1:8" s="76" customFormat="1" ht="15.75" customHeight="1">
      <c r="A210" s="74"/>
      <c r="B210" s="79" t="s">
        <v>616</v>
      </c>
      <c r="H210" s="78"/>
    </row>
    <row r="211" ht="12.75">
      <c r="C211" s="40"/>
    </row>
    <row r="212" spans="3:7" ht="12.75">
      <c r="C212" s="40"/>
      <c r="G212" s="19"/>
    </row>
    <row r="213" ht="12.75">
      <c r="C213" s="40"/>
    </row>
    <row r="214" ht="12.75">
      <c r="G214" s="25"/>
    </row>
  </sheetData>
  <sheetProtection/>
  <mergeCells count="3">
    <mergeCell ref="A2:G2"/>
    <mergeCell ref="A3:G3"/>
    <mergeCell ref="A4:G4"/>
  </mergeCells>
  <printOptions/>
  <pageMargins left="0.3937007874015748" right="0.1968503937007874" top="0.3937007874015748" bottom="0.3937007874015748" header="0" footer="0"/>
  <pageSetup horizontalDpi="600" verticalDpi="600" orientation="landscape" paperSize="9" scale="99" r:id="rId1"/>
  <rowBreaks count="9" manualBreakCount="9">
    <brk id="40" max="255" man="1"/>
    <brk id="58" max="255" man="1"/>
    <brk id="79" max="255" man="1"/>
    <brk id="95" max="255" man="1"/>
    <brk id="111" max="255" man="1"/>
    <brk id="131" max="255" man="1"/>
    <brk id="151" max="255" man="1"/>
    <brk id="173" max="255" man="1"/>
    <brk id="19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43.00390625" style="0" customWidth="1"/>
    <col min="3" max="3" width="12.125" style="0" customWidth="1"/>
    <col min="4" max="4" width="16.00390625" style="0" customWidth="1"/>
    <col min="6" max="6" width="12.125" style="0" customWidth="1"/>
    <col min="7" max="7" width="14.00390625" style="0" customWidth="1"/>
  </cols>
  <sheetData>
    <row r="1" spans="1:7" ht="15">
      <c r="A1" s="106" t="s">
        <v>1</v>
      </c>
      <c r="B1" s="106"/>
      <c r="C1" s="106"/>
      <c r="D1" s="106"/>
      <c r="E1" s="106"/>
      <c r="F1" s="106"/>
      <c r="G1" s="106"/>
    </row>
    <row r="2" spans="1:7" ht="15">
      <c r="A2" s="107" t="s">
        <v>617</v>
      </c>
      <c r="B2" s="107"/>
      <c r="C2" s="107"/>
      <c r="D2" s="107"/>
      <c r="E2" s="107"/>
      <c r="F2" s="107"/>
      <c r="G2" s="107"/>
    </row>
    <row r="3" spans="1:7" ht="15">
      <c r="A3" s="107" t="s">
        <v>618</v>
      </c>
      <c r="B3" s="107"/>
      <c r="C3" s="107"/>
      <c r="D3" s="107"/>
      <c r="E3" s="107"/>
      <c r="F3" s="107"/>
      <c r="G3" s="107"/>
    </row>
    <row r="4" spans="1:7" ht="15">
      <c r="A4" s="63"/>
      <c r="B4" s="63"/>
      <c r="C4" s="64"/>
      <c r="D4" s="90" t="s">
        <v>619</v>
      </c>
      <c r="E4" s="92"/>
      <c r="F4" s="93"/>
      <c r="G4" s="63"/>
    </row>
    <row r="7" spans="1:7" s="14" customFormat="1" ht="46.5">
      <c r="A7" s="11" t="s">
        <v>2</v>
      </c>
      <c r="B7" s="11" t="s">
        <v>22</v>
      </c>
      <c r="C7" s="12" t="s">
        <v>23</v>
      </c>
      <c r="D7" s="13" t="s">
        <v>5</v>
      </c>
      <c r="E7" s="11" t="s">
        <v>6</v>
      </c>
      <c r="F7" s="11" t="s">
        <v>7</v>
      </c>
      <c r="G7" s="11" t="s">
        <v>545</v>
      </c>
    </row>
    <row r="8" spans="1:7" ht="52.5">
      <c r="A8" s="23">
        <v>1</v>
      </c>
      <c r="B8" s="103" t="s">
        <v>710</v>
      </c>
      <c r="C8" s="104">
        <v>10</v>
      </c>
      <c r="D8" s="103"/>
      <c r="E8" s="23">
        <v>2012</v>
      </c>
      <c r="F8" s="82" t="s">
        <v>544</v>
      </c>
      <c r="G8" s="104">
        <v>37460</v>
      </c>
    </row>
    <row r="9" spans="1:7" ht="15.75">
      <c r="A9" s="23">
        <v>2</v>
      </c>
      <c r="B9" s="103" t="s">
        <v>789</v>
      </c>
      <c r="C9" s="104">
        <v>1</v>
      </c>
      <c r="D9" s="104"/>
      <c r="E9" s="23">
        <v>2012</v>
      </c>
      <c r="F9" s="11" t="s">
        <v>16</v>
      </c>
      <c r="G9" s="104">
        <v>65100</v>
      </c>
    </row>
    <row r="10" spans="1:7" ht="15.75">
      <c r="A10" s="23">
        <v>3</v>
      </c>
      <c r="B10" s="103" t="s">
        <v>711</v>
      </c>
      <c r="C10" s="104">
        <v>2</v>
      </c>
      <c r="D10" s="103"/>
      <c r="E10" s="23">
        <v>2012</v>
      </c>
      <c r="F10" s="11" t="s">
        <v>16</v>
      </c>
      <c r="G10" s="104">
        <v>14006</v>
      </c>
    </row>
    <row r="11" spans="1:7" ht="15.75">
      <c r="A11" s="23">
        <v>4</v>
      </c>
      <c r="B11" s="103" t="s">
        <v>712</v>
      </c>
      <c r="C11" s="104">
        <v>1</v>
      </c>
      <c r="D11" s="103"/>
      <c r="E11" s="23">
        <v>2012</v>
      </c>
      <c r="F11" s="11" t="s">
        <v>16</v>
      </c>
      <c r="G11" s="104">
        <v>3590</v>
      </c>
    </row>
    <row r="12" spans="1:7" ht="32.25">
      <c r="A12" s="23">
        <v>5</v>
      </c>
      <c r="B12" s="103" t="s">
        <v>713</v>
      </c>
      <c r="C12" s="104">
        <v>2</v>
      </c>
      <c r="D12" s="103"/>
      <c r="E12" s="23">
        <v>2012</v>
      </c>
      <c r="F12" s="11" t="s">
        <v>16</v>
      </c>
      <c r="G12" s="104">
        <v>7930</v>
      </c>
    </row>
    <row r="13" spans="1:7" ht="15.75">
      <c r="A13" s="23">
        <v>6</v>
      </c>
      <c r="B13" s="104" t="s">
        <v>790</v>
      </c>
      <c r="C13" s="104">
        <v>1</v>
      </c>
      <c r="D13" s="103"/>
      <c r="E13" s="23">
        <v>2012</v>
      </c>
      <c r="F13" s="11" t="s">
        <v>16</v>
      </c>
      <c r="G13" s="104">
        <v>3590</v>
      </c>
    </row>
    <row r="14" spans="1:7" ht="15.75">
      <c r="A14" s="23">
        <v>7</v>
      </c>
      <c r="B14" s="103" t="s">
        <v>791</v>
      </c>
      <c r="C14" s="104">
        <v>2</v>
      </c>
      <c r="D14" s="103"/>
      <c r="E14" s="23">
        <v>2012</v>
      </c>
      <c r="F14" s="11" t="s">
        <v>16</v>
      </c>
      <c r="G14" s="104">
        <v>5138</v>
      </c>
    </row>
    <row r="15" spans="1:7" ht="32.25">
      <c r="A15" s="23">
        <v>8</v>
      </c>
      <c r="B15" s="103" t="s">
        <v>714</v>
      </c>
      <c r="C15" s="104">
        <v>2</v>
      </c>
      <c r="D15" s="103"/>
      <c r="E15" s="23">
        <v>2012</v>
      </c>
      <c r="F15" s="11" t="s">
        <v>16</v>
      </c>
      <c r="G15" s="104">
        <v>34590</v>
      </c>
    </row>
    <row r="16" spans="1:7" ht="15.75">
      <c r="A16" s="23">
        <v>9</v>
      </c>
      <c r="B16" s="103" t="s">
        <v>715</v>
      </c>
      <c r="C16" s="104">
        <v>1</v>
      </c>
      <c r="D16" s="103"/>
      <c r="E16" s="23">
        <v>2012</v>
      </c>
      <c r="F16" s="11" t="s">
        <v>16</v>
      </c>
      <c r="G16" s="104">
        <v>16502</v>
      </c>
    </row>
    <row r="17" spans="1:7" ht="32.25">
      <c r="A17" s="23">
        <v>10</v>
      </c>
      <c r="B17" s="103" t="s">
        <v>792</v>
      </c>
      <c r="C17" s="104">
        <v>1</v>
      </c>
      <c r="D17" s="103"/>
      <c r="E17" s="23">
        <v>2012</v>
      </c>
      <c r="F17" s="11" t="s">
        <v>16</v>
      </c>
      <c r="G17" s="104">
        <v>25240</v>
      </c>
    </row>
    <row r="18" spans="1:7" ht="32.25">
      <c r="A18" s="23">
        <v>11</v>
      </c>
      <c r="B18" s="103" t="s">
        <v>716</v>
      </c>
      <c r="C18" s="104">
        <v>2</v>
      </c>
      <c r="D18" s="103"/>
      <c r="E18" s="23">
        <v>2012</v>
      </c>
      <c r="F18" s="11" t="s">
        <v>16</v>
      </c>
      <c r="G18" s="104">
        <v>82200</v>
      </c>
    </row>
    <row r="19" spans="1:7" ht="15.75">
      <c r="A19" s="23">
        <v>12</v>
      </c>
      <c r="B19" s="104" t="s">
        <v>717</v>
      </c>
      <c r="C19" s="104">
        <v>1</v>
      </c>
      <c r="D19" s="103"/>
      <c r="E19" s="23">
        <v>2012</v>
      </c>
      <c r="F19" s="11" t="s">
        <v>16</v>
      </c>
      <c r="G19" s="104">
        <v>38550</v>
      </c>
    </row>
    <row r="20" spans="1:7" ht="32.25">
      <c r="A20" s="23">
        <v>13</v>
      </c>
      <c r="B20" s="103" t="s">
        <v>793</v>
      </c>
      <c r="C20" s="104">
        <v>2</v>
      </c>
      <c r="D20" s="103"/>
      <c r="E20" s="23">
        <v>2012</v>
      </c>
      <c r="F20" s="11" t="s">
        <v>16</v>
      </c>
      <c r="G20" s="104">
        <v>32332</v>
      </c>
    </row>
    <row r="21" spans="1:7" ht="15.75">
      <c r="A21" s="23">
        <v>14</v>
      </c>
      <c r="B21" s="103" t="s">
        <v>718</v>
      </c>
      <c r="C21" s="104">
        <v>1</v>
      </c>
      <c r="D21" s="103"/>
      <c r="E21" s="23">
        <v>2012</v>
      </c>
      <c r="F21" s="11" t="s">
        <v>16</v>
      </c>
      <c r="G21" s="104">
        <v>21560</v>
      </c>
    </row>
    <row r="22" spans="1:7" ht="32.25">
      <c r="A22" s="23">
        <v>15</v>
      </c>
      <c r="B22" s="103" t="s">
        <v>719</v>
      </c>
      <c r="C22" s="104">
        <v>1</v>
      </c>
      <c r="D22" s="103"/>
      <c r="E22" s="23">
        <v>2012</v>
      </c>
      <c r="F22" s="11" t="s">
        <v>16</v>
      </c>
      <c r="G22" s="104">
        <v>24790</v>
      </c>
    </row>
    <row r="23" spans="1:7" ht="15.75">
      <c r="A23" s="23">
        <v>16</v>
      </c>
      <c r="B23" s="104" t="s">
        <v>720</v>
      </c>
      <c r="C23" s="104">
        <v>2</v>
      </c>
      <c r="D23" s="103"/>
      <c r="E23" s="23">
        <v>2012</v>
      </c>
      <c r="F23" s="11" t="s">
        <v>16</v>
      </c>
      <c r="G23" s="104">
        <v>49080</v>
      </c>
    </row>
    <row r="24" spans="1:7" ht="15.75">
      <c r="A24" s="23">
        <v>17</v>
      </c>
      <c r="B24" s="103" t="s">
        <v>721</v>
      </c>
      <c r="C24" s="104">
        <v>1</v>
      </c>
      <c r="D24" s="103"/>
      <c r="E24" s="23">
        <v>2012</v>
      </c>
      <c r="F24" s="11" t="s">
        <v>16</v>
      </c>
      <c r="G24" s="104">
        <v>50150</v>
      </c>
    </row>
    <row r="25" spans="1:7" ht="15.75">
      <c r="A25" s="23">
        <v>18</v>
      </c>
      <c r="B25" s="104" t="s">
        <v>722</v>
      </c>
      <c r="C25" s="104">
        <v>1</v>
      </c>
      <c r="D25" s="103"/>
      <c r="E25" s="23">
        <v>2012</v>
      </c>
      <c r="F25" s="11" t="s">
        <v>16</v>
      </c>
      <c r="G25" s="104">
        <v>7350</v>
      </c>
    </row>
    <row r="26" spans="1:7" ht="15.75">
      <c r="A26" s="23">
        <v>19</v>
      </c>
      <c r="B26" s="103" t="s">
        <v>723</v>
      </c>
      <c r="C26" s="104">
        <v>2</v>
      </c>
      <c r="D26" s="103"/>
      <c r="E26" s="23">
        <v>2012</v>
      </c>
      <c r="F26" s="11" t="s">
        <v>16</v>
      </c>
      <c r="G26" s="104">
        <v>37106</v>
      </c>
    </row>
    <row r="27" spans="1:7" ht="15.75">
      <c r="A27" s="23">
        <v>20</v>
      </c>
      <c r="B27" s="104" t="s">
        <v>724</v>
      </c>
      <c r="C27" s="104">
        <v>40</v>
      </c>
      <c r="D27" s="103"/>
      <c r="E27" s="23">
        <v>2012</v>
      </c>
      <c r="F27" s="11" t="s">
        <v>16</v>
      </c>
      <c r="G27" s="104">
        <v>28480</v>
      </c>
    </row>
    <row r="28" spans="1:7" ht="15.75">
      <c r="A28" s="23">
        <v>21</v>
      </c>
      <c r="B28" s="104" t="s">
        <v>794</v>
      </c>
      <c r="C28" s="104">
        <v>40</v>
      </c>
      <c r="D28" s="103"/>
      <c r="E28" s="23">
        <v>2012</v>
      </c>
      <c r="F28" s="11" t="s">
        <v>16</v>
      </c>
      <c r="G28" s="104">
        <v>31160</v>
      </c>
    </row>
    <row r="29" spans="1:7" ht="15.75">
      <c r="A29" s="23">
        <v>22</v>
      </c>
      <c r="B29" s="104" t="s">
        <v>795</v>
      </c>
      <c r="C29" s="104">
        <v>25</v>
      </c>
      <c r="D29" s="103"/>
      <c r="E29" s="23">
        <v>2012</v>
      </c>
      <c r="F29" s="11" t="s">
        <v>16</v>
      </c>
      <c r="G29" s="104">
        <v>22250</v>
      </c>
    </row>
    <row r="30" spans="1:7" ht="15.75">
      <c r="A30" s="23">
        <v>23</v>
      </c>
      <c r="B30" s="104" t="s">
        <v>725</v>
      </c>
      <c r="C30" s="104">
        <v>1</v>
      </c>
      <c r="D30" s="103"/>
      <c r="E30" s="23">
        <v>2012</v>
      </c>
      <c r="F30" s="11" t="s">
        <v>16</v>
      </c>
      <c r="G30" s="104">
        <v>21.33</v>
      </c>
    </row>
    <row r="31" spans="1:7" ht="15.75">
      <c r="A31" s="23">
        <v>24</v>
      </c>
      <c r="B31" s="104" t="s">
        <v>796</v>
      </c>
      <c r="C31" s="104">
        <v>10</v>
      </c>
      <c r="D31" s="103"/>
      <c r="E31" s="23">
        <v>2012</v>
      </c>
      <c r="F31" s="11" t="s">
        <v>16</v>
      </c>
      <c r="G31" s="104">
        <v>938</v>
      </c>
    </row>
    <row r="32" spans="1:7" ht="32.25">
      <c r="A32" s="23">
        <v>25</v>
      </c>
      <c r="B32" s="103" t="s">
        <v>726</v>
      </c>
      <c r="C32" s="104">
        <v>6</v>
      </c>
      <c r="D32" s="103"/>
      <c r="E32" s="23">
        <v>2012</v>
      </c>
      <c r="F32" s="11" t="s">
        <v>16</v>
      </c>
      <c r="G32" s="104">
        <v>10110</v>
      </c>
    </row>
    <row r="33" spans="1:7" ht="32.25">
      <c r="A33" s="23">
        <v>26</v>
      </c>
      <c r="B33" s="103" t="s">
        <v>727</v>
      </c>
      <c r="C33" s="104">
        <v>10</v>
      </c>
      <c r="D33" s="103"/>
      <c r="E33" s="23">
        <v>2012</v>
      </c>
      <c r="F33" s="11" t="s">
        <v>16</v>
      </c>
      <c r="G33" s="104">
        <v>11500</v>
      </c>
    </row>
    <row r="34" spans="1:7" ht="32.25">
      <c r="A34" s="23">
        <v>27</v>
      </c>
      <c r="B34" s="103" t="s">
        <v>728</v>
      </c>
      <c r="C34" s="104">
        <v>18</v>
      </c>
      <c r="D34" s="103"/>
      <c r="E34" s="23">
        <v>2012</v>
      </c>
      <c r="F34" s="11" t="s">
        <v>16</v>
      </c>
      <c r="G34" s="104">
        <v>20700</v>
      </c>
    </row>
    <row r="35" spans="1:7" ht="32.25">
      <c r="A35" s="23">
        <v>28</v>
      </c>
      <c r="B35" s="103" t="s">
        <v>729</v>
      </c>
      <c r="C35" s="104">
        <v>2</v>
      </c>
      <c r="D35" s="103"/>
      <c r="E35" s="23">
        <v>2012</v>
      </c>
      <c r="F35" s="11" t="s">
        <v>16</v>
      </c>
      <c r="G35" s="104">
        <v>2300</v>
      </c>
    </row>
    <row r="36" spans="1:7" ht="32.25">
      <c r="A36" s="23">
        <v>29</v>
      </c>
      <c r="B36" s="103" t="s">
        <v>730</v>
      </c>
      <c r="C36" s="104">
        <v>30</v>
      </c>
      <c r="D36" s="103"/>
      <c r="E36" s="23">
        <v>2012</v>
      </c>
      <c r="F36" s="11" t="s">
        <v>16</v>
      </c>
      <c r="G36" s="104">
        <v>13800</v>
      </c>
    </row>
    <row r="37" spans="1:7" ht="15.75">
      <c r="A37" s="23">
        <v>30</v>
      </c>
      <c r="B37" s="103" t="s">
        <v>731</v>
      </c>
      <c r="C37" s="104">
        <v>1</v>
      </c>
      <c r="D37" s="103"/>
      <c r="E37" s="23">
        <v>2012</v>
      </c>
      <c r="F37" s="11" t="s">
        <v>16</v>
      </c>
      <c r="G37" s="104">
        <v>3900</v>
      </c>
    </row>
    <row r="38" spans="1:7" ht="32.25">
      <c r="A38" s="23">
        <v>31</v>
      </c>
      <c r="B38" s="103" t="s">
        <v>732</v>
      </c>
      <c r="C38" s="104">
        <v>1</v>
      </c>
      <c r="D38" s="103"/>
      <c r="E38" s="23">
        <v>2012</v>
      </c>
      <c r="F38" s="11" t="s">
        <v>16</v>
      </c>
      <c r="G38" s="104">
        <v>4400</v>
      </c>
    </row>
    <row r="39" spans="1:7" ht="15.75">
      <c r="A39" s="23">
        <v>32</v>
      </c>
      <c r="B39" s="103" t="s">
        <v>733</v>
      </c>
      <c r="C39" s="104">
        <v>1</v>
      </c>
      <c r="D39" s="103"/>
      <c r="E39" s="23">
        <v>2012</v>
      </c>
      <c r="F39" s="11" t="s">
        <v>16</v>
      </c>
      <c r="G39" s="104">
        <v>1500</v>
      </c>
    </row>
    <row r="40" spans="1:7" ht="15.75">
      <c r="A40" s="23">
        <v>33</v>
      </c>
      <c r="B40" s="103" t="s">
        <v>734</v>
      </c>
      <c r="C40" s="104">
        <v>1</v>
      </c>
      <c r="D40" s="103"/>
      <c r="E40" s="23">
        <v>2012</v>
      </c>
      <c r="F40" s="11" t="s">
        <v>16</v>
      </c>
      <c r="G40" s="104">
        <v>9667</v>
      </c>
    </row>
    <row r="41" spans="1:7" ht="48">
      <c r="A41" s="23">
        <v>34</v>
      </c>
      <c r="B41" s="103" t="s">
        <v>735</v>
      </c>
      <c r="C41" s="104">
        <v>1</v>
      </c>
      <c r="D41" s="103"/>
      <c r="E41" s="23">
        <v>2012</v>
      </c>
      <c r="F41" s="11" t="s">
        <v>16</v>
      </c>
      <c r="G41" s="104">
        <v>3060</v>
      </c>
    </row>
    <row r="42" spans="1:7" ht="32.25">
      <c r="A42" s="23">
        <v>35</v>
      </c>
      <c r="B42" s="103" t="s">
        <v>736</v>
      </c>
      <c r="C42" s="104">
        <v>1</v>
      </c>
      <c r="D42" s="103"/>
      <c r="E42" s="23">
        <v>2012</v>
      </c>
      <c r="F42" s="11" t="s">
        <v>16</v>
      </c>
      <c r="G42" s="104">
        <v>4300</v>
      </c>
    </row>
    <row r="43" spans="1:7" ht="32.25">
      <c r="A43" s="23">
        <v>36</v>
      </c>
      <c r="B43" s="103" t="s">
        <v>797</v>
      </c>
      <c r="C43" s="104">
        <v>1</v>
      </c>
      <c r="D43" s="103"/>
      <c r="E43" s="23">
        <v>2012</v>
      </c>
      <c r="F43" s="11" t="s">
        <v>16</v>
      </c>
      <c r="G43" s="104">
        <v>1193</v>
      </c>
    </row>
    <row r="44" spans="1:7" ht="15.75">
      <c r="A44" s="23">
        <v>37</v>
      </c>
      <c r="B44" s="104" t="s">
        <v>798</v>
      </c>
      <c r="C44" s="104">
        <v>50</v>
      </c>
      <c r="D44" s="103"/>
      <c r="E44" s="23">
        <v>2012</v>
      </c>
      <c r="F44" s="11" t="s">
        <v>16</v>
      </c>
      <c r="G44" s="104">
        <v>2673</v>
      </c>
    </row>
    <row r="45" spans="1:7" ht="15.75">
      <c r="A45" s="23">
        <v>38</v>
      </c>
      <c r="B45" s="104" t="s">
        <v>799</v>
      </c>
      <c r="C45" s="104">
        <v>1392</v>
      </c>
      <c r="D45" s="103"/>
      <c r="E45" s="23">
        <v>2012</v>
      </c>
      <c r="F45" s="11" t="s">
        <v>16</v>
      </c>
      <c r="G45" s="104">
        <v>6982.27</v>
      </c>
    </row>
    <row r="46" spans="1:7" ht="15.75">
      <c r="A46" s="23">
        <v>39</v>
      </c>
      <c r="B46" s="104" t="s">
        <v>800</v>
      </c>
      <c r="C46" s="104" t="s">
        <v>739</v>
      </c>
      <c r="D46" s="103"/>
      <c r="E46" s="23">
        <v>2012</v>
      </c>
      <c r="F46" s="11" t="s">
        <v>16</v>
      </c>
      <c r="G46" s="104">
        <v>5517.6</v>
      </c>
    </row>
    <row r="47" spans="1:7" ht="15.75">
      <c r="A47" s="23">
        <v>40</v>
      </c>
      <c r="B47" s="103" t="s">
        <v>801</v>
      </c>
      <c r="C47" s="104">
        <v>6</v>
      </c>
      <c r="D47" s="103"/>
      <c r="E47" s="23">
        <v>2012</v>
      </c>
      <c r="F47" s="11" t="s">
        <v>16</v>
      </c>
      <c r="G47" s="104">
        <v>2118.6</v>
      </c>
    </row>
    <row r="48" spans="1:7" ht="32.25">
      <c r="A48" s="23">
        <v>41</v>
      </c>
      <c r="B48" s="103" t="s">
        <v>737</v>
      </c>
      <c r="C48" s="104">
        <v>6</v>
      </c>
      <c r="D48" s="104"/>
      <c r="E48" s="23">
        <v>2012</v>
      </c>
      <c r="F48" s="11" t="s">
        <v>16</v>
      </c>
      <c r="G48" s="104">
        <v>54960</v>
      </c>
    </row>
    <row r="49" spans="1:7" ht="32.25">
      <c r="A49" s="23">
        <v>42</v>
      </c>
      <c r="B49" s="103" t="s">
        <v>738</v>
      </c>
      <c r="C49" s="104">
        <v>36</v>
      </c>
      <c r="D49" s="104"/>
      <c r="E49" s="23">
        <v>2012</v>
      </c>
      <c r="F49" s="11" t="s">
        <v>16</v>
      </c>
      <c r="G49" s="104">
        <v>60408</v>
      </c>
    </row>
    <row r="50" spans="1:7" ht="15.75">
      <c r="A50" s="23">
        <v>43</v>
      </c>
      <c r="B50" s="103" t="s">
        <v>740</v>
      </c>
      <c r="C50" s="104">
        <v>110</v>
      </c>
      <c r="D50" s="104"/>
      <c r="E50" s="23">
        <v>2012</v>
      </c>
      <c r="F50" s="11" t="s">
        <v>16</v>
      </c>
      <c r="G50" s="104">
        <v>85360</v>
      </c>
    </row>
    <row r="51" spans="1:7" ht="32.25">
      <c r="A51" s="23">
        <v>44</v>
      </c>
      <c r="B51" s="103" t="s">
        <v>741</v>
      </c>
      <c r="C51" s="104">
        <v>24</v>
      </c>
      <c r="D51" s="104"/>
      <c r="E51" s="23">
        <v>2012</v>
      </c>
      <c r="F51" s="11" t="s">
        <v>16</v>
      </c>
      <c r="G51" s="104">
        <v>184200</v>
      </c>
    </row>
    <row r="52" spans="1:7" ht="15.75">
      <c r="A52" s="23">
        <v>45</v>
      </c>
      <c r="B52" s="103" t="s">
        <v>742</v>
      </c>
      <c r="C52" s="104" t="s">
        <v>739</v>
      </c>
      <c r="D52" s="104"/>
      <c r="E52" s="23">
        <v>2012</v>
      </c>
      <c r="F52" s="11" t="s">
        <v>16</v>
      </c>
      <c r="G52" s="104">
        <v>181060</v>
      </c>
    </row>
    <row r="53" spans="1:7" ht="32.25">
      <c r="A53" s="23">
        <v>46</v>
      </c>
      <c r="B53" s="103" t="s">
        <v>743</v>
      </c>
      <c r="C53" s="104">
        <v>30</v>
      </c>
      <c r="D53" s="104"/>
      <c r="E53" s="23">
        <v>2012</v>
      </c>
      <c r="F53" s="11" t="s">
        <v>16</v>
      </c>
      <c r="G53" s="104">
        <v>15720</v>
      </c>
    </row>
    <row r="54" spans="1:7" ht="32.25">
      <c r="A54" s="23">
        <v>47</v>
      </c>
      <c r="B54" s="103" t="s">
        <v>744</v>
      </c>
      <c r="C54" s="104">
        <v>6</v>
      </c>
      <c r="D54" s="104"/>
      <c r="E54" s="23">
        <v>2012</v>
      </c>
      <c r="F54" s="11" t="s">
        <v>16</v>
      </c>
      <c r="G54" s="104">
        <v>66348</v>
      </c>
    </row>
    <row r="55" spans="1:7" ht="32.25">
      <c r="A55" s="23">
        <v>48</v>
      </c>
      <c r="B55" s="103" t="s">
        <v>745</v>
      </c>
      <c r="C55" s="104">
        <v>28</v>
      </c>
      <c r="D55" s="104"/>
      <c r="E55" s="23">
        <v>2012</v>
      </c>
      <c r="F55" s="11" t="s">
        <v>16</v>
      </c>
      <c r="G55" s="104">
        <v>58744</v>
      </c>
    </row>
    <row r="56" spans="1:7" ht="32.25">
      <c r="A56" s="23">
        <v>49</v>
      </c>
      <c r="B56" s="103" t="s">
        <v>802</v>
      </c>
      <c r="C56" s="104">
        <v>6</v>
      </c>
      <c r="D56" s="104"/>
      <c r="E56" s="23">
        <v>2012</v>
      </c>
      <c r="F56" s="11" t="s">
        <v>16</v>
      </c>
      <c r="G56" s="104">
        <v>12360</v>
      </c>
    </row>
    <row r="57" spans="1:7" ht="15.75">
      <c r="A57" s="23">
        <v>50</v>
      </c>
      <c r="B57" s="103" t="s">
        <v>746</v>
      </c>
      <c r="C57" s="104">
        <v>24</v>
      </c>
      <c r="D57" s="104"/>
      <c r="E57" s="23">
        <v>2012</v>
      </c>
      <c r="F57" s="11" t="s">
        <v>16</v>
      </c>
      <c r="G57" s="104">
        <v>55344</v>
      </c>
    </row>
    <row r="58" spans="1:7" ht="15.75">
      <c r="A58" s="23">
        <v>51</v>
      </c>
      <c r="B58" s="103" t="s">
        <v>747</v>
      </c>
      <c r="C58" s="104">
        <v>12</v>
      </c>
      <c r="D58" s="104"/>
      <c r="E58" s="23">
        <v>2012</v>
      </c>
      <c r="F58" s="11" t="s">
        <v>16</v>
      </c>
      <c r="G58" s="104">
        <v>21132</v>
      </c>
    </row>
    <row r="59" spans="1:7" ht="15.75">
      <c r="A59" s="23">
        <v>52</v>
      </c>
      <c r="B59" s="104" t="s">
        <v>748</v>
      </c>
      <c r="C59" s="104">
        <v>6</v>
      </c>
      <c r="D59" s="104"/>
      <c r="E59" s="23">
        <v>2012</v>
      </c>
      <c r="F59" s="11" t="s">
        <v>16</v>
      </c>
      <c r="G59" s="104">
        <v>20136</v>
      </c>
    </row>
    <row r="60" spans="1:7" ht="15.75">
      <c r="A60" s="23">
        <v>53</v>
      </c>
      <c r="B60" s="103" t="s">
        <v>749</v>
      </c>
      <c r="C60" s="104">
        <v>6</v>
      </c>
      <c r="D60" s="104"/>
      <c r="E60" s="23">
        <v>2012</v>
      </c>
      <c r="F60" s="11" t="s">
        <v>16</v>
      </c>
      <c r="G60" s="104">
        <v>30984</v>
      </c>
    </row>
    <row r="61" spans="1:7" ht="15.75">
      <c r="A61" s="23">
        <v>54</v>
      </c>
      <c r="B61" s="104" t="s">
        <v>750</v>
      </c>
      <c r="C61" s="104" t="s">
        <v>739</v>
      </c>
      <c r="D61" s="104"/>
      <c r="E61" s="23">
        <v>2012</v>
      </c>
      <c r="F61" s="11" t="s">
        <v>16</v>
      </c>
      <c r="G61" s="104">
        <v>44220</v>
      </c>
    </row>
    <row r="62" spans="1:7" ht="32.25">
      <c r="A62" s="23">
        <v>55</v>
      </c>
      <c r="B62" s="103" t="s">
        <v>751</v>
      </c>
      <c r="C62" s="104">
        <v>28</v>
      </c>
      <c r="D62" s="104"/>
      <c r="E62" s="23">
        <v>2012</v>
      </c>
      <c r="F62" s="11" t="s">
        <v>16</v>
      </c>
      <c r="G62" s="104">
        <v>98784</v>
      </c>
    </row>
    <row r="63" spans="1:7" ht="32.25">
      <c r="A63" s="23">
        <v>56</v>
      </c>
      <c r="B63" s="103" t="s">
        <v>752</v>
      </c>
      <c r="C63" s="104">
        <v>8</v>
      </c>
      <c r="D63" s="104"/>
      <c r="E63" s="23">
        <v>2012</v>
      </c>
      <c r="F63" s="11" t="s">
        <v>16</v>
      </c>
      <c r="G63" s="104">
        <v>15104</v>
      </c>
    </row>
    <row r="64" spans="1:7" ht="15.75">
      <c r="A64" s="23">
        <v>57</v>
      </c>
      <c r="B64" s="103" t="s">
        <v>753</v>
      </c>
      <c r="C64" s="104">
        <v>6</v>
      </c>
      <c r="D64" s="104"/>
      <c r="E64" s="23">
        <v>2012</v>
      </c>
      <c r="F64" s="11" t="s">
        <v>16</v>
      </c>
      <c r="G64" s="104">
        <v>9840</v>
      </c>
    </row>
    <row r="65" spans="1:7" ht="15.75">
      <c r="A65" s="23">
        <v>58</v>
      </c>
      <c r="B65" s="104" t="s">
        <v>754</v>
      </c>
      <c r="C65" s="104">
        <v>1</v>
      </c>
      <c r="D65" s="104"/>
      <c r="E65" s="23">
        <v>2012</v>
      </c>
      <c r="F65" s="11" t="s">
        <v>16</v>
      </c>
      <c r="G65" s="104">
        <v>3318</v>
      </c>
    </row>
    <row r="66" spans="1:7" ht="15.75">
      <c r="A66" s="23">
        <v>59</v>
      </c>
      <c r="B66" s="104" t="s">
        <v>755</v>
      </c>
      <c r="C66" s="104">
        <v>1</v>
      </c>
      <c r="D66" s="104"/>
      <c r="E66" s="23">
        <v>2012</v>
      </c>
      <c r="F66" s="11" t="s">
        <v>16</v>
      </c>
      <c r="G66" s="104">
        <v>535</v>
      </c>
    </row>
    <row r="67" spans="1:7" ht="15.75">
      <c r="A67" s="23">
        <v>60</v>
      </c>
      <c r="B67" s="103" t="s">
        <v>756</v>
      </c>
      <c r="C67" s="104">
        <v>1</v>
      </c>
      <c r="D67" s="104"/>
      <c r="E67" s="23">
        <v>2012</v>
      </c>
      <c r="F67" s="11" t="s">
        <v>16</v>
      </c>
      <c r="G67" s="104">
        <v>469</v>
      </c>
    </row>
    <row r="68" spans="1:7" ht="15.75">
      <c r="A68" s="23">
        <v>61</v>
      </c>
      <c r="B68" s="103" t="s">
        <v>803</v>
      </c>
      <c r="C68" s="104">
        <v>1</v>
      </c>
      <c r="D68" s="104"/>
      <c r="E68" s="23">
        <v>2012</v>
      </c>
      <c r="F68" s="11" t="s">
        <v>16</v>
      </c>
      <c r="G68" s="104">
        <v>3948</v>
      </c>
    </row>
    <row r="69" spans="1:7" ht="32.25">
      <c r="A69" s="23">
        <v>62</v>
      </c>
      <c r="B69" s="103" t="s">
        <v>757</v>
      </c>
      <c r="C69" s="104">
        <v>1</v>
      </c>
      <c r="D69" s="104"/>
      <c r="E69" s="23">
        <v>2012</v>
      </c>
      <c r="F69" s="11" t="s">
        <v>16</v>
      </c>
      <c r="G69" s="104">
        <v>2068.2</v>
      </c>
    </row>
    <row r="70" spans="1:7" ht="15.75">
      <c r="A70" s="23">
        <v>63</v>
      </c>
      <c r="B70" s="103" t="s">
        <v>758</v>
      </c>
      <c r="C70" s="104">
        <v>20</v>
      </c>
      <c r="D70" s="104"/>
      <c r="E70" s="23">
        <v>2012</v>
      </c>
      <c r="F70" s="11" t="s">
        <v>16</v>
      </c>
      <c r="G70" s="104">
        <v>17020</v>
      </c>
    </row>
    <row r="71" spans="1:7" ht="15.75">
      <c r="A71" s="23">
        <v>64</v>
      </c>
      <c r="B71" s="104" t="s">
        <v>759</v>
      </c>
      <c r="C71" s="104">
        <v>15</v>
      </c>
      <c r="D71" s="104"/>
      <c r="E71" s="23">
        <v>2012</v>
      </c>
      <c r="F71" s="11" t="s">
        <v>16</v>
      </c>
      <c r="G71" s="104">
        <v>7425</v>
      </c>
    </row>
    <row r="72" spans="1:7" ht="15.75">
      <c r="A72" s="23">
        <v>65</v>
      </c>
      <c r="B72" s="103" t="s">
        <v>760</v>
      </c>
      <c r="C72" s="104">
        <v>7</v>
      </c>
      <c r="D72" s="103"/>
      <c r="E72" s="23">
        <v>2012</v>
      </c>
      <c r="F72" s="11" t="s">
        <v>16</v>
      </c>
      <c r="G72" s="104">
        <v>9300</v>
      </c>
    </row>
    <row r="73" spans="1:7" ht="32.25">
      <c r="A73" s="23">
        <v>66</v>
      </c>
      <c r="B73" s="103" t="s">
        <v>761</v>
      </c>
      <c r="C73" s="104">
        <v>110</v>
      </c>
      <c r="D73" s="103"/>
      <c r="E73" s="23">
        <v>2012</v>
      </c>
      <c r="F73" s="11" t="s">
        <v>16</v>
      </c>
      <c r="G73" s="104">
        <v>3300</v>
      </c>
    </row>
    <row r="74" spans="1:7" ht="15.75">
      <c r="A74" s="23">
        <v>67</v>
      </c>
      <c r="B74" s="103" t="s">
        <v>804</v>
      </c>
      <c r="C74" s="104">
        <v>4</v>
      </c>
      <c r="D74" s="103"/>
      <c r="E74" s="23">
        <v>2012</v>
      </c>
      <c r="F74" s="11" t="s">
        <v>16</v>
      </c>
      <c r="G74" s="104">
        <v>6400</v>
      </c>
    </row>
    <row r="75" spans="1:7" ht="32.25">
      <c r="A75" s="23">
        <v>68</v>
      </c>
      <c r="B75" s="103" t="s">
        <v>762</v>
      </c>
      <c r="C75" s="104">
        <v>3</v>
      </c>
      <c r="D75" s="103"/>
      <c r="E75" s="23">
        <v>2012</v>
      </c>
      <c r="F75" s="11" t="s">
        <v>16</v>
      </c>
      <c r="G75" s="104">
        <v>735</v>
      </c>
    </row>
    <row r="76" spans="1:7" ht="32.25">
      <c r="A76" s="23">
        <v>69</v>
      </c>
      <c r="B76" s="103" t="s">
        <v>763</v>
      </c>
      <c r="C76" s="104">
        <v>3</v>
      </c>
      <c r="D76" s="103"/>
      <c r="E76" s="23">
        <v>2012</v>
      </c>
      <c r="F76" s="11" t="s">
        <v>16</v>
      </c>
      <c r="G76" s="104">
        <v>72</v>
      </c>
    </row>
    <row r="77" spans="1:7" ht="48">
      <c r="A77" s="23">
        <v>70</v>
      </c>
      <c r="B77" s="103" t="s">
        <v>805</v>
      </c>
      <c r="C77" s="104">
        <v>2</v>
      </c>
      <c r="D77" s="103"/>
      <c r="E77" s="23">
        <v>2012</v>
      </c>
      <c r="F77" s="11" t="s">
        <v>16</v>
      </c>
      <c r="G77" s="104">
        <v>1590</v>
      </c>
    </row>
    <row r="78" spans="1:7" ht="15.75">
      <c r="A78" s="23">
        <v>71</v>
      </c>
      <c r="B78" s="103" t="s">
        <v>764</v>
      </c>
      <c r="C78" s="104">
        <v>12</v>
      </c>
      <c r="D78" s="103"/>
      <c r="E78" s="23">
        <v>2012</v>
      </c>
      <c r="F78" s="11" t="s">
        <v>16</v>
      </c>
      <c r="G78" s="104">
        <v>4680</v>
      </c>
    </row>
    <row r="79" spans="1:7" ht="32.25">
      <c r="A79" s="23">
        <v>72</v>
      </c>
      <c r="B79" s="103" t="s">
        <v>765</v>
      </c>
      <c r="C79" s="104">
        <v>6</v>
      </c>
      <c r="D79" s="103"/>
      <c r="E79" s="23">
        <v>2012</v>
      </c>
      <c r="F79" s="11" t="s">
        <v>16</v>
      </c>
      <c r="G79" s="104">
        <v>1980</v>
      </c>
    </row>
    <row r="80" spans="1:7" ht="15.75">
      <c r="A80" s="23">
        <v>73</v>
      </c>
      <c r="B80" s="103" t="s">
        <v>766</v>
      </c>
      <c r="C80" s="104">
        <v>110</v>
      </c>
      <c r="D80" s="103"/>
      <c r="E80" s="23">
        <v>2012</v>
      </c>
      <c r="F80" s="11" t="s">
        <v>16</v>
      </c>
      <c r="G80" s="104">
        <v>2200</v>
      </c>
    </row>
    <row r="81" spans="1:7" ht="32.25">
      <c r="A81" s="23">
        <v>74</v>
      </c>
      <c r="B81" s="103" t="s">
        <v>767</v>
      </c>
      <c r="C81" s="104">
        <v>110</v>
      </c>
      <c r="D81" s="103"/>
      <c r="E81" s="23">
        <v>2012</v>
      </c>
      <c r="F81" s="11" t="s">
        <v>16</v>
      </c>
      <c r="G81" s="104">
        <v>4070</v>
      </c>
    </row>
    <row r="82" spans="1:7" ht="15.75">
      <c r="A82" s="23">
        <v>75</v>
      </c>
      <c r="B82" s="103" t="s">
        <v>768</v>
      </c>
      <c r="C82" s="104">
        <v>18</v>
      </c>
      <c r="D82" s="103"/>
      <c r="E82" s="23">
        <v>2012</v>
      </c>
      <c r="F82" s="11" t="s">
        <v>16</v>
      </c>
      <c r="G82" s="104">
        <v>4986</v>
      </c>
    </row>
    <row r="83" spans="1:7" ht="15.75">
      <c r="A83" s="23">
        <v>76</v>
      </c>
      <c r="B83" s="103" t="s">
        <v>769</v>
      </c>
      <c r="C83" s="104" t="s">
        <v>739</v>
      </c>
      <c r="D83" s="103"/>
      <c r="E83" s="23">
        <v>2012</v>
      </c>
      <c r="F83" s="11" t="s">
        <v>16</v>
      </c>
      <c r="G83" s="104">
        <v>1980</v>
      </c>
    </row>
    <row r="84" spans="1:7" ht="32.25">
      <c r="A84" s="23">
        <v>77</v>
      </c>
      <c r="B84" s="103" t="s">
        <v>770</v>
      </c>
      <c r="C84" s="104">
        <v>2</v>
      </c>
      <c r="D84" s="103"/>
      <c r="E84" s="23">
        <v>2012</v>
      </c>
      <c r="F84" s="11" t="s">
        <v>16</v>
      </c>
      <c r="G84" s="104">
        <v>320</v>
      </c>
    </row>
    <row r="85" spans="1:7" ht="32.25">
      <c r="A85" s="23">
        <v>78</v>
      </c>
      <c r="B85" s="103" t="s">
        <v>771</v>
      </c>
      <c r="C85" s="104">
        <v>3</v>
      </c>
      <c r="D85" s="103"/>
      <c r="E85" s="23">
        <v>2012</v>
      </c>
      <c r="F85" s="11" t="s">
        <v>16</v>
      </c>
      <c r="G85" s="104">
        <v>592</v>
      </c>
    </row>
    <row r="86" spans="1:7" ht="15.75">
      <c r="A86" s="23">
        <v>79</v>
      </c>
      <c r="B86" s="103" t="s">
        <v>772</v>
      </c>
      <c r="C86" s="104">
        <v>12</v>
      </c>
      <c r="D86" s="103"/>
      <c r="E86" s="23">
        <v>2012</v>
      </c>
      <c r="F86" s="11" t="s">
        <v>16</v>
      </c>
      <c r="G86" s="104">
        <v>5160</v>
      </c>
    </row>
    <row r="87" spans="1:7" ht="32.25">
      <c r="A87" s="23">
        <v>80</v>
      </c>
      <c r="B87" s="103" t="s">
        <v>773</v>
      </c>
      <c r="C87" s="104">
        <v>3</v>
      </c>
      <c r="D87" s="103"/>
      <c r="E87" s="23">
        <v>2012</v>
      </c>
      <c r="F87" s="11" t="s">
        <v>16</v>
      </c>
      <c r="G87" s="104">
        <v>516</v>
      </c>
    </row>
    <row r="88" spans="1:7" ht="15.75">
      <c r="A88" s="23">
        <v>81</v>
      </c>
      <c r="B88" s="103" t="s">
        <v>774</v>
      </c>
      <c r="C88" s="104">
        <v>1</v>
      </c>
      <c r="D88" s="103"/>
      <c r="E88" s="23">
        <v>2012</v>
      </c>
      <c r="F88" s="11" t="s">
        <v>16</v>
      </c>
      <c r="G88" s="104">
        <v>487</v>
      </c>
    </row>
    <row r="89" spans="1:7" ht="15.75">
      <c r="A89" s="23">
        <v>82</v>
      </c>
      <c r="B89" s="103" t="s">
        <v>775</v>
      </c>
      <c r="C89" s="104">
        <v>2</v>
      </c>
      <c r="D89" s="103"/>
      <c r="E89" s="23">
        <v>2012</v>
      </c>
      <c r="F89" s="11" t="s">
        <v>16</v>
      </c>
      <c r="G89" s="104">
        <v>760</v>
      </c>
    </row>
    <row r="90" spans="1:7" ht="32.25">
      <c r="A90" s="23">
        <v>83</v>
      </c>
      <c r="B90" s="103" t="s">
        <v>776</v>
      </c>
      <c r="C90" s="104">
        <v>110</v>
      </c>
      <c r="D90" s="103"/>
      <c r="E90" s="23">
        <v>2012</v>
      </c>
      <c r="F90" s="11" t="s">
        <v>16</v>
      </c>
      <c r="G90" s="104">
        <v>3300</v>
      </c>
    </row>
    <row r="91" spans="1:7" ht="32.25">
      <c r="A91" s="23">
        <v>84</v>
      </c>
      <c r="B91" s="103" t="s">
        <v>777</v>
      </c>
      <c r="C91" s="104">
        <v>20</v>
      </c>
      <c r="D91" s="103"/>
      <c r="E91" s="23">
        <v>2012</v>
      </c>
      <c r="F91" s="11" t="s">
        <v>16</v>
      </c>
      <c r="G91" s="104">
        <v>2440</v>
      </c>
    </row>
    <row r="92" spans="1:7" ht="32.25">
      <c r="A92" s="23">
        <v>85</v>
      </c>
      <c r="B92" s="103" t="s">
        <v>778</v>
      </c>
      <c r="C92" s="104">
        <v>6</v>
      </c>
      <c r="D92" s="103"/>
      <c r="E92" s="23">
        <v>2012</v>
      </c>
      <c r="F92" s="11" t="s">
        <v>16</v>
      </c>
      <c r="G92" s="104">
        <v>1530</v>
      </c>
    </row>
    <row r="93" spans="1:7" ht="32.25">
      <c r="A93" s="23">
        <v>86</v>
      </c>
      <c r="B93" s="103" t="s">
        <v>779</v>
      </c>
      <c r="C93" s="104">
        <v>8</v>
      </c>
      <c r="D93" s="103"/>
      <c r="E93" s="23">
        <v>2012</v>
      </c>
      <c r="F93" s="11" t="s">
        <v>16</v>
      </c>
      <c r="G93" s="104">
        <v>3200</v>
      </c>
    </row>
    <row r="94" spans="1:7" ht="15.75">
      <c r="A94" s="23">
        <v>87</v>
      </c>
      <c r="B94" s="103" t="s">
        <v>780</v>
      </c>
      <c r="C94" s="104">
        <v>6</v>
      </c>
      <c r="D94" s="104"/>
      <c r="E94" s="23">
        <v>2012</v>
      </c>
      <c r="F94" s="11" t="s">
        <v>16</v>
      </c>
      <c r="G94" s="104">
        <v>14076</v>
      </c>
    </row>
    <row r="95" spans="1:7" ht="15.75">
      <c r="A95" s="23">
        <v>88</v>
      </c>
      <c r="B95" s="103" t="s">
        <v>781</v>
      </c>
      <c r="C95" s="104">
        <v>220</v>
      </c>
      <c r="D95" s="104"/>
      <c r="E95" s="23">
        <v>2012</v>
      </c>
      <c r="F95" s="11" t="s">
        <v>16</v>
      </c>
      <c r="G95" s="104">
        <v>37400</v>
      </c>
    </row>
    <row r="96" spans="1:7" ht="15.75">
      <c r="A96" s="23">
        <v>89</v>
      </c>
      <c r="B96" s="103" t="s">
        <v>782</v>
      </c>
      <c r="C96" s="104">
        <v>6</v>
      </c>
      <c r="D96" s="104"/>
      <c r="E96" s="23">
        <v>2012</v>
      </c>
      <c r="F96" s="11" t="s">
        <v>16</v>
      </c>
      <c r="G96" s="104">
        <v>5754</v>
      </c>
    </row>
    <row r="97" spans="1:7" ht="32.25">
      <c r="A97" s="23">
        <v>90</v>
      </c>
      <c r="B97" s="103" t="s">
        <v>783</v>
      </c>
      <c r="C97" s="104">
        <v>110</v>
      </c>
      <c r="D97" s="104"/>
      <c r="E97" s="23">
        <v>2012</v>
      </c>
      <c r="F97" s="11" t="s">
        <v>16</v>
      </c>
      <c r="G97" s="104">
        <v>37180</v>
      </c>
    </row>
    <row r="98" spans="1:7" ht="32.25">
      <c r="A98" s="23">
        <v>91</v>
      </c>
      <c r="B98" s="103" t="s">
        <v>784</v>
      </c>
      <c r="C98" s="104" t="s">
        <v>739</v>
      </c>
      <c r="D98" s="104"/>
      <c r="E98" s="23">
        <v>2012</v>
      </c>
      <c r="F98" s="11" t="s">
        <v>16</v>
      </c>
      <c r="G98" s="104">
        <v>22440</v>
      </c>
    </row>
    <row r="99" spans="1:7" ht="32.25">
      <c r="A99" s="23">
        <v>92</v>
      </c>
      <c r="B99" s="103" t="s">
        <v>785</v>
      </c>
      <c r="C99" s="104" t="s">
        <v>739</v>
      </c>
      <c r="D99" s="104"/>
      <c r="E99" s="23">
        <v>2012</v>
      </c>
      <c r="F99" s="11" t="s">
        <v>16</v>
      </c>
      <c r="G99" s="104">
        <v>20900</v>
      </c>
    </row>
    <row r="100" spans="1:7" ht="32.25">
      <c r="A100" s="23">
        <v>93</v>
      </c>
      <c r="B100" s="103" t="s">
        <v>786</v>
      </c>
      <c r="C100" s="104">
        <v>330</v>
      </c>
      <c r="D100" s="104"/>
      <c r="E100" s="23">
        <v>2012</v>
      </c>
      <c r="F100" s="11" t="s">
        <v>16</v>
      </c>
      <c r="G100" s="104">
        <v>123750</v>
      </c>
    </row>
    <row r="101" spans="1:7" ht="15.75">
      <c r="A101" s="23">
        <v>94</v>
      </c>
      <c r="B101" s="103" t="s">
        <v>787</v>
      </c>
      <c r="C101" s="104">
        <v>110</v>
      </c>
      <c r="D101" s="104"/>
      <c r="E101" s="23">
        <v>2012</v>
      </c>
      <c r="F101" s="11" t="s">
        <v>16</v>
      </c>
      <c r="G101" s="104">
        <v>7480</v>
      </c>
    </row>
    <row r="102" spans="1:7" ht="15.75">
      <c r="A102" s="23">
        <v>95</v>
      </c>
      <c r="B102" s="104" t="s">
        <v>788</v>
      </c>
      <c r="C102" s="104">
        <v>220</v>
      </c>
      <c r="D102" s="104"/>
      <c r="E102" s="23">
        <v>2012</v>
      </c>
      <c r="F102" s="11" t="s">
        <v>16</v>
      </c>
      <c r="G102" s="104">
        <v>9900</v>
      </c>
    </row>
    <row r="103" spans="1:7" ht="15.75">
      <c r="A103" s="23"/>
      <c r="B103" s="104" t="s">
        <v>20</v>
      </c>
      <c r="C103" s="105"/>
      <c r="D103" s="105"/>
      <c r="E103" s="23"/>
      <c r="F103" s="23"/>
      <c r="G103" s="23">
        <f>SUM(G8:G102)</f>
        <v>2130800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B1">
      <selection activeCell="I1" sqref="I1"/>
    </sheetView>
  </sheetViews>
  <sheetFormatPr defaultColWidth="9.125" defaultRowHeight="12.75"/>
  <cols>
    <col min="1" max="1" width="5.375" style="6" customWidth="1"/>
    <col min="2" max="2" width="52.50390625" style="7" customWidth="1"/>
    <col min="3" max="3" width="5.875" style="36" customWidth="1"/>
    <col min="4" max="4" width="15.00390625" style="30" customWidth="1"/>
    <col min="5" max="5" width="6.50390625" style="6" customWidth="1"/>
    <col min="6" max="6" width="12.375" style="6" customWidth="1"/>
    <col min="7" max="7" width="15.625" style="6" customWidth="1"/>
    <col min="8" max="8" width="14.50390625" style="6" customWidth="1"/>
    <col min="9" max="9" width="14.875" style="6" customWidth="1"/>
    <col min="10" max="16384" width="9.125" style="6" customWidth="1"/>
  </cols>
  <sheetData>
    <row r="1" spans="4:9" ht="15">
      <c r="D1" s="28"/>
      <c r="I1" s="1"/>
    </row>
    <row r="2" spans="1:7" ht="15">
      <c r="A2" s="106" t="s">
        <v>1</v>
      </c>
      <c r="B2" s="106"/>
      <c r="C2" s="106"/>
      <c r="D2" s="106"/>
      <c r="E2" s="106"/>
      <c r="F2" s="106"/>
      <c r="G2" s="106"/>
    </row>
    <row r="3" spans="1:7" ht="15">
      <c r="A3" s="107" t="s">
        <v>626</v>
      </c>
      <c r="B3" s="107"/>
      <c r="C3" s="107"/>
      <c r="D3" s="107"/>
      <c r="E3" s="107"/>
      <c r="F3" s="107"/>
      <c r="G3" s="107"/>
    </row>
    <row r="4" spans="1:7" ht="29.25" customHeight="1">
      <c r="A4" s="107" t="s">
        <v>618</v>
      </c>
      <c r="B4" s="107"/>
      <c r="C4" s="107"/>
      <c r="D4" s="107"/>
      <c r="E4" s="107"/>
      <c r="F4" s="107"/>
      <c r="G4" s="107"/>
    </row>
    <row r="5" spans="1:7" ht="15">
      <c r="A5" s="65"/>
      <c r="B5" s="65"/>
      <c r="C5" s="80" t="s">
        <v>619</v>
      </c>
      <c r="F5" s="14"/>
      <c r="G5" s="65"/>
    </row>
    <row r="6" spans="1:9" s="14" customFormat="1" ht="46.5">
      <c r="A6" s="11" t="s">
        <v>2</v>
      </c>
      <c r="B6" s="11" t="s">
        <v>22</v>
      </c>
      <c r="C6" s="37" t="s">
        <v>23</v>
      </c>
      <c r="D6" s="13" t="s">
        <v>5</v>
      </c>
      <c r="E6" s="11" t="s">
        <v>6</v>
      </c>
      <c r="F6" s="11" t="s">
        <v>7</v>
      </c>
      <c r="G6" s="11" t="s">
        <v>8</v>
      </c>
      <c r="H6" s="11" t="s">
        <v>24</v>
      </c>
      <c r="I6" s="11" t="s">
        <v>25</v>
      </c>
    </row>
    <row r="7" spans="1:9" ht="52.5">
      <c r="A7" s="15">
        <v>1</v>
      </c>
      <c r="B7" s="81" t="s">
        <v>629</v>
      </c>
      <c r="C7" s="26">
        <v>1</v>
      </c>
      <c r="D7" s="16" t="s">
        <v>628</v>
      </c>
      <c r="E7" s="15">
        <v>2009</v>
      </c>
      <c r="F7" s="82" t="s">
        <v>544</v>
      </c>
      <c r="G7" s="15">
        <v>1014340</v>
      </c>
      <c r="H7" s="15">
        <v>646650</v>
      </c>
      <c r="I7" s="15">
        <f>G7-H7</f>
        <v>367690</v>
      </c>
    </row>
    <row r="8" spans="1:9" ht="30.75">
      <c r="A8" s="15">
        <v>2</v>
      </c>
      <c r="B8" s="81" t="s">
        <v>630</v>
      </c>
      <c r="C8" s="26">
        <v>1</v>
      </c>
      <c r="D8" s="16" t="s">
        <v>631</v>
      </c>
      <c r="E8" s="15">
        <v>2009</v>
      </c>
      <c r="F8" s="15" t="s">
        <v>16</v>
      </c>
      <c r="G8" s="15">
        <v>1014340</v>
      </c>
      <c r="H8" s="15">
        <v>646650</v>
      </c>
      <c r="I8" s="15">
        <f>G8-H8</f>
        <v>367690</v>
      </c>
    </row>
    <row r="9" spans="1:9" ht="30.75">
      <c r="A9" s="15">
        <v>3</v>
      </c>
      <c r="B9" s="81" t="s">
        <v>627</v>
      </c>
      <c r="C9" s="26">
        <v>1</v>
      </c>
      <c r="D9" s="16" t="s">
        <v>632</v>
      </c>
      <c r="E9" s="15">
        <v>2012</v>
      </c>
      <c r="F9" s="15" t="s">
        <v>16</v>
      </c>
      <c r="G9" s="15">
        <v>1245000</v>
      </c>
      <c r="H9" s="15">
        <v>62250</v>
      </c>
      <c r="I9" s="15">
        <f>G9-H9</f>
        <v>1182750</v>
      </c>
    </row>
    <row r="10" spans="1:9" ht="15">
      <c r="A10" s="15">
        <v>4</v>
      </c>
      <c r="B10" s="15" t="s">
        <v>602</v>
      </c>
      <c r="C10" s="26"/>
      <c r="D10" s="29"/>
      <c r="E10" s="15"/>
      <c r="F10" s="15" t="s">
        <v>16</v>
      </c>
      <c r="G10" s="15">
        <v>141468.17</v>
      </c>
      <c r="H10" s="15">
        <v>141468.17</v>
      </c>
      <c r="I10" s="15">
        <f>G10-H10</f>
        <v>0</v>
      </c>
    </row>
    <row r="11" spans="1:9" ht="23.25" customHeight="1">
      <c r="A11" s="32"/>
      <c r="B11" s="15" t="s">
        <v>20</v>
      </c>
      <c r="C11" s="26"/>
      <c r="D11" s="29"/>
      <c r="E11" s="15"/>
      <c r="F11" s="15"/>
      <c r="G11" s="33">
        <f>SUM(G7:G10)</f>
        <v>3415148.17</v>
      </c>
      <c r="H11" s="33">
        <f>SUM(H7:H10)</f>
        <v>1497018.17</v>
      </c>
      <c r="I11" s="33">
        <f>SUM(I7:I10)</f>
        <v>1918130</v>
      </c>
    </row>
    <row r="12" spans="3:9" ht="12.75">
      <c r="C12" s="6"/>
      <c r="D12" s="8"/>
      <c r="F12" s="14"/>
      <c r="G12" s="25">
        <f>G11+Приобретение!G17</f>
        <v>3577975.15</v>
      </c>
      <c r="H12" s="25">
        <f>H11+Приобретение!H17</f>
        <v>1623804.17</v>
      </c>
      <c r="I12" s="25">
        <f>I11+Приобретение!I17</f>
        <v>1954170.98</v>
      </c>
    </row>
    <row r="13" spans="1:8" s="75" customFormat="1" ht="15">
      <c r="A13" s="74"/>
      <c r="B13" s="4"/>
      <c r="C13" s="3"/>
      <c r="D13" s="3"/>
      <c r="E13" s="3"/>
      <c r="G13" s="58"/>
      <c r="H13" s="77"/>
    </row>
    <row r="14" spans="1:8" s="76" customFormat="1" ht="15.75" customHeight="1">
      <c r="A14" s="74"/>
      <c r="B14" s="79" t="s">
        <v>616</v>
      </c>
      <c r="H14" s="78"/>
    </row>
    <row r="15" ht="12.75">
      <c r="C15" s="40"/>
    </row>
    <row r="16" spans="3:7" ht="12.75">
      <c r="C16" s="40"/>
      <c r="G16" s="19"/>
    </row>
    <row r="17" ht="12.75">
      <c r="C17" s="40"/>
    </row>
    <row r="18" ht="12.75">
      <c r="G18" s="25"/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1" sqref="G1"/>
    </sheetView>
  </sheetViews>
  <sheetFormatPr defaultColWidth="9.125" defaultRowHeight="12.75"/>
  <cols>
    <col min="1" max="1" width="5.375" style="6" customWidth="1"/>
    <col min="2" max="2" width="52.50390625" style="7" customWidth="1"/>
    <col min="3" max="3" width="5.875" style="36" customWidth="1"/>
    <col min="4" max="4" width="15.00390625" style="30" customWidth="1"/>
    <col min="5" max="5" width="6.50390625" style="6" customWidth="1"/>
    <col min="6" max="6" width="12.375" style="6" customWidth="1"/>
    <col min="7" max="7" width="15.625" style="6" customWidth="1"/>
    <col min="8" max="8" width="14.50390625" style="6" customWidth="1"/>
    <col min="9" max="9" width="14.875" style="6" customWidth="1"/>
    <col min="10" max="16384" width="9.125" style="6" customWidth="1"/>
  </cols>
  <sheetData>
    <row r="1" spans="4:7" ht="15">
      <c r="D1" s="28"/>
      <c r="G1" s="1"/>
    </row>
    <row r="2" spans="1:7" ht="15">
      <c r="A2" s="106" t="s">
        <v>1</v>
      </c>
      <c r="B2" s="106"/>
      <c r="C2" s="106"/>
      <c r="D2" s="106"/>
      <c r="E2" s="106"/>
      <c r="F2" s="106"/>
      <c r="G2" s="106"/>
    </row>
    <row r="3" spans="1:7" ht="15">
      <c r="A3" s="107" t="s">
        <v>658</v>
      </c>
      <c r="B3" s="107"/>
      <c r="C3" s="107"/>
      <c r="D3" s="107"/>
      <c r="E3" s="107"/>
      <c r="F3" s="107"/>
      <c r="G3" s="107"/>
    </row>
    <row r="4" spans="1:7" ht="29.25" customHeight="1">
      <c r="A4" s="107" t="s">
        <v>618</v>
      </c>
      <c r="B4" s="107"/>
      <c r="C4" s="107"/>
      <c r="D4" s="107"/>
      <c r="E4" s="107"/>
      <c r="F4" s="107"/>
      <c r="G4" s="107"/>
    </row>
    <row r="5" spans="1:7" ht="15">
      <c r="A5" s="65"/>
      <c r="B5" s="65"/>
      <c r="C5" s="80" t="s">
        <v>619</v>
      </c>
      <c r="F5" s="14"/>
      <c r="G5" s="65"/>
    </row>
    <row r="6" spans="1:9" s="14" customFormat="1" ht="46.5">
      <c r="A6" s="11" t="s">
        <v>2</v>
      </c>
      <c r="B6" s="11" t="s">
        <v>22</v>
      </c>
      <c r="C6" s="37" t="s">
        <v>23</v>
      </c>
      <c r="D6" s="13" t="s">
        <v>5</v>
      </c>
      <c r="E6" s="11" t="s">
        <v>6</v>
      </c>
      <c r="F6" s="11" t="s">
        <v>7</v>
      </c>
      <c r="G6" s="11" t="s">
        <v>8</v>
      </c>
      <c r="H6" s="11" t="s">
        <v>24</v>
      </c>
      <c r="I6" s="11" t="s">
        <v>25</v>
      </c>
    </row>
    <row r="7" spans="1:9" ht="52.5">
      <c r="A7" s="15"/>
      <c r="B7" s="86" t="s">
        <v>635</v>
      </c>
      <c r="C7" s="85">
        <v>3</v>
      </c>
      <c r="D7" s="16" t="s">
        <v>649</v>
      </c>
      <c r="E7" s="15">
        <v>2012</v>
      </c>
      <c r="F7" s="82" t="s">
        <v>544</v>
      </c>
      <c r="G7" s="43">
        <v>19800</v>
      </c>
      <c r="H7" s="43">
        <v>19800</v>
      </c>
      <c r="I7" s="88">
        <f>G7-H7</f>
        <v>0</v>
      </c>
    </row>
    <row r="8" spans="1:9" ht="15">
      <c r="A8" s="15"/>
      <c r="B8" s="86" t="s">
        <v>636</v>
      </c>
      <c r="C8" s="85">
        <v>6</v>
      </c>
      <c r="D8" s="16" t="s">
        <v>650</v>
      </c>
      <c r="E8" s="15">
        <v>2012</v>
      </c>
      <c r="F8" s="15" t="s">
        <v>16</v>
      </c>
      <c r="G8" s="43">
        <v>20790</v>
      </c>
      <c r="H8" s="43">
        <v>20790</v>
      </c>
      <c r="I8" s="88">
        <f aca="true" t="shared" si="0" ref="I8:I16">G8-H8</f>
        <v>0</v>
      </c>
    </row>
    <row r="9" spans="1:9" ht="15">
      <c r="A9" s="15"/>
      <c r="B9" s="86" t="s">
        <v>640</v>
      </c>
      <c r="C9" s="85">
        <v>1</v>
      </c>
      <c r="D9" s="16" t="s">
        <v>651</v>
      </c>
      <c r="E9" s="15">
        <v>2012</v>
      </c>
      <c r="F9" s="15" t="s">
        <v>16</v>
      </c>
      <c r="G9" s="43">
        <v>21999</v>
      </c>
      <c r="H9" s="43">
        <v>21999</v>
      </c>
      <c r="I9" s="88">
        <f t="shared" si="0"/>
        <v>0</v>
      </c>
    </row>
    <row r="10" spans="1:9" ht="15">
      <c r="A10" s="15"/>
      <c r="B10" s="86" t="s">
        <v>641</v>
      </c>
      <c r="C10" s="85">
        <v>1</v>
      </c>
      <c r="D10" s="16" t="s">
        <v>652</v>
      </c>
      <c r="E10" s="15">
        <v>2012</v>
      </c>
      <c r="F10" s="15" t="s">
        <v>16</v>
      </c>
      <c r="G10" s="43">
        <v>5999</v>
      </c>
      <c r="H10" s="43">
        <v>5999</v>
      </c>
      <c r="I10" s="88">
        <f t="shared" si="0"/>
        <v>0</v>
      </c>
    </row>
    <row r="11" spans="1:9" ht="15">
      <c r="A11" s="15"/>
      <c r="B11" s="86" t="s">
        <v>642</v>
      </c>
      <c r="C11" s="85">
        <v>1</v>
      </c>
      <c r="D11" s="16" t="s">
        <v>653</v>
      </c>
      <c r="E11" s="15">
        <v>2012</v>
      </c>
      <c r="F11" s="15" t="s">
        <v>16</v>
      </c>
      <c r="G11" s="43">
        <v>23599</v>
      </c>
      <c r="H11" s="43">
        <v>23599</v>
      </c>
      <c r="I11" s="88">
        <f t="shared" si="0"/>
        <v>0</v>
      </c>
    </row>
    <row r="12" spans="1:9" ht="15">
      <c r="A12" s="15"/>
      <c r="B12" s="86" t="s">
        <v>643</v>
      </c>
      <c r="C12" s="85">
        <v>1</v>
      </c>
      <c r="D12" s="16" t="s">
        <v>654</v>
      </c>
      <c r="E12" s="15">
        <v>2012</v>
      </c>
      <c r="F12" s="15" t="s">
        <v>16</v>
      </c>
      <c r="G12" s="43">
        <v>23999</v>
      </c>
      <c r="H12" s="43">
        <v>23999</v>
      </c>
      <c r="I12" s="88">
        <f t="shared" si="0"/>
        <v>0</v>
      </c>
    </row>
    <row r="13" spans="1:9" ht="15">
      <c r="A13" s="15"/>
      <c r="B13" s="86" t="s">
        <v>644</v>
      </c>
      <c r="C13" s="85">
        <v>2</v>
      </c>
      <c r="D13" s="16" t="s">
        <v>655</v>
      </c>
      <c r="E13" s="15">
        <v>2012</v>
      </c>
      <c r="F13" s="15" t="s">
        <v>16</v>
      </c>
      <c r="G13" s="43">
        <v>10600</v>
      </c>
      <c r="H13" s="43">
        <v>10600</v>
      </c>
      <c r="I13" s="88">
        <f t="shared" si="0"/>
        <v>0</v>
      </c>
    </row>
    <row r="14" spans="1:9" ht="15">
      <c r="A14" s="15"/>
      <c r="B14" s="86" t="s">
        <v>645</v>
      </c>
      <c r="C14" s="85">
        <v>1</v>
      </c>
      <c r="D14" s="16" t="s">
        <v>655</v>
      </c>
      <c r="E14" s="15">
        <v>2012</v>
      </c>
      <c r="F14" s="15" t="s">
        <v>16</v>
      </c>
      <c r="G14" s="43">
        <v>22299</v>
      </c>
      <c r="H14" s="43">
        <v>0</v>
      </c>
      <c r="I14" s="88">
        <f t="shared" si="0"/>
        <v>22299</v>
      </c>
    </row>
    <row r="15" spans="1:9" ht="15">
      <c r="A15" s="15"/>
      <c r="B15" s="86" t="s">
        <v>646</v>
      </c>
      <c r="C15" s="85">
        <v>1</v>
      </c>
      <c r="D15" s="16" t="s">
        <v>656</v>
      </c>
      <c r="E15" s="15">
        <v>2012</v>
      </c>
      <c r="F15" s="15" t="s">
        <v>16</v>
      </c>
      <c r="G15" s="43">
        <v>3999</v>
      </c>
      <c r="H15" s="43">
        <v>0</v>
      </c>
      <c r="I15" s="88">
        <f t="shared" si="0"/>
        <v>3999</v>
      </c>
    </row>
    <row r="16" spans="1:9" ht="15">
      <c r="A16" s="15"/>
      <c r="B16" s="86" t="s">
        <v>647</v>
      </c>
      <c r="C16" s="85">
        <v>1</v>
      </c>
      <c r="D16" s="16" t="s">
        <v>657</v>
      </c>
      <c r="E16" s="15">
        <v>2012</v>
      </c>
      <c r="F16" s="15" t="s">
        <v>16</v>
      </c>
      <c r="G16" s="43">
        <v>9742.98</v>
      </c>
      <c r="H16" s="43">
        <v>0</v>
      </c>
      <c r="I16" s="88">
        <f t="shared" si="0"/>
        <v>9742.98</v>
      </c>
    </row>
    <row r="17" spans="1:9" s="89" customFormat="1" ht="23.25" customHeight="1">
      <c r="A17" s="32"/>
      <c r="B17" s="15" t="s">
        <v>20</v>
      </c>
      <c r="C17" s="26"/>
      <c r="D17" s="29"/>
      <c r="E17" s="15"/>
      <c r="F17" s="15"/>
      <c r="G17" s="54">
        <f>SUM(G7:G16)</f>
        <v>162826.98</v>
      </c>
      <c r="H17" s="54">
        <f>SUM(H7:H16)</f>
        <v>126786</v>
      </c>
      <c r="I17" s="54">
        <f>SUM(I7:I16)</f>
        <v>36040.979999999996</v>
      </c>
    </row>
    <row r="18" spans="3:7" ht="12.75">
      <c r="C18" s="6"/>
      <c r="D18" s="8"/>
      <c r="F18" s="14"/>
      <c r="G18" s="25"/>
    </row>
    <row r="19" spans="1:8" s="75" customFormat="1" ht="15">
      <c r="A19" s="74"/>
      <c r="B19" s="4"/>
      <c r="C19" s="3"/>
      <c r="D19" s="3"/>
      <c r="E19" s="3"/>
      <c r="G19" s="58"/>
      <c r="H19" s="77"/>
    </row>
    <row r="20" spans="1:8" s="76" customFormat="1" ht="15.75" customHeight="1">
      <c r="A20" s="74"/>
      <c r="B20" s="79" t="s">
        <v>616</v>
      </c>
      <c r="H20" s="78"/>
    </row>
    <row r="21" ht="12.75">
      <c r="C21" s="40"/>
    </row>
    <row r="22" spans="3:7" ht="12.75">
      <c r="C22" s="40"/>
      <c r="G22" s="19"/>
    </row>
    <row r="23" ht="12.75">
      <c r="C23" s="40"/>
    </row>
    <row r="24" ht="12.75">
      <c r="G24" s="25"/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="90" zoomScaleNormal="90" zoomScalePageLayoutView="0" workbookViewId="0" topLeftCell="A1">
      <selection activeCell="I1" sqref="I1"/>
    </sheetView>
  </sheetViews>
  <sheetFormatPr defaultColWidth="9.125" defaultRowHeight="12.75"/>
  <cols>
    <col min="1" max="1" width="5.375" style="6" customWidth="1"/>
    <col min="2" max="2" width="52.50390625" style="7" customWidth="1"/>
    <col min="3" max="3" width="10.625" style="6" customWidth="1"/>
    <col min="4" max="4" width="14.50390625" style="8" customWidth="1"/>
    <col min="5" max="5" width="6.50390625" style="6" customWidth="1"/>
    <col min="6" max="6" width="15.625" style="6" customWidth="1"/>
    <col min="7" max="7" width="14.875" style="6" customWidth="1"/>
    <col min="8" max="8" width="16.00390625" style="6" customWidth="1"/>
    <col min="9" max="9" width="17.375" style="6" customWidth="1"/>
    <col min="10" max="16384" width="9.125" style="6" customWidth="1"/>
  </cols>
  <sheetData>
    <row r="1" ht="15">
      <c r="I1" s="9"/>
    </row>
    <row r="2" spans="1:7" ht="15">
      <c r="A2" s="106" t="s">
        <v>1</v>
      </c>
      <c r="B2" s="106"/>
      <c r="C2" s="106"/>
      <c r="D2" s="106"/>
      <c r="E2" s="106"/>
      <c r="F2" s="106"/>
      <c r="G2" s="106"/>
    </row>
    <row r="3" spans="1:7" ht="15">
      <c r="A3" s="107" t="s">
        <v>709</v>
      </c>
      <c r="B3" s="107"/>
      <c r="C3" s="107"/>
      <c r="D3" s="107"/>
      <c r="E3" s="107"/>
      <c r="F3" s="107"/>
      <c r="G3" s="107"/>
    </row>
    <row r="4" spans="1:7" ht="29.25" customHeight="1">
      <c r="A4" s="107" t="s">
        <v>618</v>
      </c>
      <c r="B4" s="107"/>
      <c r="C4" s="107"/>
      <c r="D4" s="107"/>
      <c r="E4" s="107"/>
      <c r="F4" s="107"/>
      <c r="G4" s="107"/>
    </row>
    <row r="5" spans="1:7" s="64" customFormat="1" ht="15">
      <c r="A5" s="63"/>
      <c r="B5" s="63"/>
      <c r="C5" s="90" t="s">
        <v>619</v>
      </c>
      <c r="D5" s="91"/>
      <c r="E5" s="92"/>
      <c r="F5" s="93"/>
      <c r="G5" s="63"/>
    </row>
    <row r="6" spans="1:9" s="14" customFormat="1" ht="35.25" customHeight="1">
      <c r="A6" s="11" t="s">
        <v>2</v>
      </c>
      <c r="B6" s="11" t="s">
        <v>22</v>
      </c>
      <c r="C6" s="12" t="s">
        <v>23</v>
      </c>
      <c r="D6" s="13" t="s">
        <v>5</v>
      </c>
      <c r="E6" s="11" t="s">
        <v>6</v>
      </c>
      <c r="F6" s="11" t="s">
        <v>7</v>
      </c>
      <c r="G6" s="11" t="s">
        <v>545</v>
      </c>
      <c r="H6" s="11" t="s">
        <v>24</v>
      </c>
      <c r="I6" s="11" t="s">
        <v>25</v>
      </c>
    </row>
    <row r="7" spans="1:9" s="96" customFormat="1" ht="52.5">
      <c r="A7" s="26">
        <v>1</v>
      </c>
      <c r="B7" s="81" t="s">
        <v>659</v>
      </c>
      <c r="C7" s="94">
        <v>1</v>
      </c>
      <c r="D7" s="95"/>
      <c r="E7" s="100">
        <v>2011</v>
      </c>
      <c r="F7" s="82" t="s">
        <v>544</v>
      </c>
      <c r="G7" s="95">
        <v>46392</v>
      </c>
      <c r="H7" s="97"/>
      <c r="I7" s="97"/>
    </row>
    <row r="8" spans="1:9" s="96" customFormat="1" ht="15">
      <c r="A8" s="26">
        <v>2</v>
      </c>
      <c r="B8" s="81" t="s">
        <v>660</v>
      </c>
      <c r="C8" s="94">
        <v>1</v>
      </c>
      <c r="D8" s="95"/>
      <c r="E8" s="100">
        <v>2011</v>
      </c>
      <c r="F8" s="11" t="s">
        <v>16</v>
      </c>
      <c r="G8" s="95">
        <v>37387</v>
      </c>
      <c r="H8" s="97"/>
      <c r="I8" s="97"/>
    </row>
    <row r="9" spans="1:9" s="96" customFormat="1" ht="15">
      <c r="A9" s="26">
        <v>3</v>
      </c>
      <c r="B9" s="81" t="s">
        <v>661</v>
      </c>
      <c r="C9" s="94">
        <v>1</v>
      </c>
      <c r="D9" s="95"/>
      <c r="E9" s="100">
        <v>2011</v>
      </c>
      <c r="F9" s="11" t="s">
        <v>16</v>
      </c>
      <c r="G9" s="95">
        <v>2387</v>
      </c>
      <c r="H9" s="97"/>
      <c r="I9" s="97"/>
    </row>
    <row r="10" spans="1:9" s="96" customFormat="1" ht="30.75">
      <c r="A10" s="26">
        <v>4</v>
      </c>
      <c r="B10" s="81" t="s">
        <v>662</v>
      </c>
      <c r="C10" s="94">
        <v>1</v>
      </c>
      <c r="D10" s="95"/>
      <c r="E10" s="100">
        <v>2011</v>
      </c>
      <c r="F10" s="11" t="s">
        <v>16</v>
      </c>
      <c r="G10" s="95">
        <v>3600</v>
      </c>
      <c r="H10" s="97"/>
      <c r="I10" s="97"/>
    </row>
    <row r="11" spans="1:9" s="96" customFormat="1" ht="30.75">
      <c r="A11" s="26">
        <v>5</v>
      </c>
      <c r="B11" s="81" t="s">
        <v>663</v>
      </c>
      <c r="C11" s="94">
        <v>1</v>
      </c>
      <c r="D11" s="95"/>
      <c r="E11" s="100">
        <v>2011</v>
      </c>
      <c r="F11" s="11" t="s">
        <v>16</v>
      </c>
      <c r="G11" s="95">
        <v>3600</v>
      </c>
      <c r="H11" s="97"/>
      <c r="I11" s="97"/>
    </row>
    <row r="12" spans="1:9" s="96" customFormat="1" ht="46.5">
      <c r="A12" s="26">
        <v>6</v>
      </c>
      <c r="B12" s="81" t="s">
        <v>664</v>
      </c>
      <c r="C12" s="94">
        <v>1</v>
      </c>
      <c r="D12" s="95"/>
      <c r="E12" s="100">
        <v>2011</v>
      </c>
      <c r="F12" s="11" t="s">
        <v>16</v>
      </c>
      <c r="G12" s="95">
        <v>3600</v>
      </c>
      <c r="H12" s="97"/>
      <c r="I12" s="97"/>
    </row>
    <row r="13" spans="1:9" s="96" customFormat="1" ht="15">
      <c r="A13" s="26">
        <v>7</v>
      </c>
      <c r="B13" s="81" t="s">
        <v>665</v>
      </c>
      <c r="C13" s="94">
        <v>1</v>
      </c>
      <c r="D13" s="95"/>
      <c r="E13" s="100">
        <v>2011</v>
      </c>
      <c r="F13" s="11" t="s">
        <v>16</v>
      </c>
      <c r="G13" s="95">
        <v>3600</v>
      </c>
      <c r="H13" s="97"/>
      <c r="I13" s="97"/>
    </row>
    <row r="14" spans="1:9" s="96" customFormat="1" ht="30.75">
      <c r="A14" s="26">
        <v>8</v>
      </c>
      <c r="B14" s="81" t="s">
        <v>666</v>
      </c>
      <c r="C14" s="94">
        <v>1</v>
      </c>
      <c r="D14" s="95"/>
      <c r="E14" s="100">
        <v>2011</v>
      </c>
      <c r="F14" s="11" t="s">
        <v>16</v>
      </c>
      <c r="G14" s="95">
        <v>590</v>
      </c>
      <c r="H14" s="97"/>
      <c r="I14" s="97"/>
    </row>
    <row r="15" spans="1:9" s="96" customFormat="1" ht="30.75">
      <c r="A15" s="26">
        <v>9</v>
      </c>
      <c r="B15" s="98" t="s">
        <v>667</v>
      </c>
      <c r="C15" s="94">
        <v>1</v>
      </c>
      <c r="D15" s="95"/>
      <c r="E15" s="100">
        <v>2011</v>
      </c>
      <c r="F15" s="11" t="s">
        <v>16</v>
      </c>
      <c r="G15" s="95">
        <v>1220</v>
      </c>
      <c r="H15" s="97"/>
      <c r="I15" s="97"/>
    </row>
    <row r="16" spans="1:9" s="96" customFormat="1" ht="30.75">
      <c r="A16" s="26">
        <v>10</v>
      </c>
      <c r="B16" s="81" t="s">
        <v>668</v>
      </c>
      <c r="C16" s="94">
        <v>1</v>
      </c>
      <c r="D16" s="95"/>
      <c r="E16" s="100">
        <v>2011</v>
      </c>
      <c r="F16" s="11" t="s">
        <v>16</v>
      </c>
      <c r="G16" s="95">
        <v>990</v>
      </c>
      <c r="H16" s="97"/>
      <c r="I16" s="97"/>
    </row>
    <row r="17" spans="1:9" s="96" customFormat="1" ht="30.75">
      <c r="A17" s="26">
        <v>11</v>
      </c>
      <c r="B17" s="81" t="s">
        <v>669</v>
      </c>
      <c r="C17" s="94">
        <v>1</v>
      </c>
      <c r="D17" s="95"/>
      <c r="E17" s="100">
        <v>2011</v>
      </c>
      <c r="F17" s="11" t="s">
        <v>16</v>
      </c>
      <c r="G17" s="95">
        <v>634</v>
      </c>
      <c r="H17" s="97"/>
      <c r="I17" s="97"/>
    </row>
    <row r="18" spans="1:9" s="96" customFormat="1" ht="30.75">
      <c r="A18" s="26">
        <v>12</v>
      </c>
      <c r="B18" s="81" t="s">
        <v>670</v>
      </c>
      <c r="C18" s="94">
        <v>1</v>
      </c>
      <c r="D18" s="95"/>
      <c r="E18" s="100">
        <v>2011</v>
      </c>
      <c r="F18" s="11" t="s">
        <v>16</v>
      </c>
      <c r="G18" s="95">
        <v>1144</v>
      </c>
      <c r="H18" s="97"/>
      <c r="I18" s="97"/>
    </row>
    <row r="19" spans="1:9" s="96" customFormat="1" ht="15">
      <c r="A19" s="26">
        <v>13</v>
      </c>
      <c r="B19" s="81" t="s">
        <v>671</v>
      </c>
      <c r="C19" s="94">
        <v>1</v>
      </c>
      <c r="D19" s="95"/>
      <c r="E19" s="100">
        <v>2011</v>
      </c>
      <c r="F19" s="11" t="s">
        <v>16</v>
      </c>
      <c r="G19" s="95">
        <v>1043</v>
      </c>
      <c r="H19" s="97"/>
      <c r="I19" s="97"/>
    </row>
    <row r="20" spans="1:9" s="96" customFormat="1" ht="15">
      <c r="A20" s="26">
        <v>14</v>
      </c>
      <c r="B20" s="81" t="s">
        <v>672</v>
      </c>
      <c r="C20" s="94">
        <v>1</v>
      </c>
      <c r="D20" s="95"/>
      <c r="E20" s="100">
        <v>2011</v>
      </c>
      <c r="F20" s="11" t="s">
        <v>16</v>
      </c>
      <c r="G20" s="95">
        <v>379</v>
      </c>
      <c r="H20" s="97"/>
      <c r="I20" s="97"/>
    </row>
    <row r="21" spans="1:9" s="96" customFormat="1" ht="30.75">
      <c r="A21" s="26">
        <v>15</v>
      </c>
      <c r="B21" s="81" t="s">
        <v>673</v>
      </c>
      <c r="C21" s="94">
        <v>1</v>
      </c>
      <c r="D21" s="95"/>
      <c r="E21" s="100">
        <v>2011</v>
      </c>
      <c r="F21" s="11" t="s">
        <v>16</v>
      </c>
      <c r="G21" s="95">
        <v>3300</v>
      </c>
      <c r="H21" s="97"/>
      <c r="I21" s="97"/>
    </row>
    <row r="22" spans="1:9" s="96" customFormat="1" ht="15">
      <c r="A22" s="26">
        <v>16</v>
      </c>
      <c r="B22" s="81" t="s">
        <v>674</v>
      </c>
      <c r="C22" s="94">
        <v>1</v>
      </c>
      <c r="D22" s="95"/>
      <c r="E22" s="100">
        <v>2011</v>
      </c>
      <c r="F22" s="11" t="s">
        <v>16</v>
      </c>
      <c r="G22" s="95">
        <v>647</v>
      </c>
      <c r="H22" s="97"/>
      <c r="I22" s="97"/>
    </row>
    <row r="23" spans="1:9" s="96" customFormat="1" ht="30.75">
      <c r="A23" s="26">
        <v>17</v>
      </c>
      <c r="B23" s="81" t="s">
        <v>675</v>
      </c>
      <c r="C23" s="94">
        <v>1</v>
      </c>
      <c r="D23" s="95"/>
      <c r="E23" s="100">
        <v>2011</v>
      </c>
      <c r="F23" s="11" t="s">
        <v>16</v>
      </c>
      <c r="G23" s="95">
        <v>528</v>
      </c>
      <c r="H23" s="97"/>
      <c r="I23" s="97"/>
    </row>
    <row r="24" spans="1:9" s="96" customFormat="1" ht="15">
      <c r="A24" s="26">
        <v>18</v>
      </c>
      <c r="B24" s="81" t="s">
        <v>676</v>
      </c>
      <c r="C24" s="94">
        <v>1</v>
      </c>
      <c r="D24" s="95"/>
      <c r="E24" s="100">
        <v>2011</v>
      </c>
      <c r="F24" s="11" t="s">
        <v>16</v>
      </c>
      <c r="G24" s="95">
        <v>1096</v>
      </c>
      <c r="H24" s="97"/>
      <c r="I24" s="97"/>
    </row>
    <row r="25" spans="1:9" s="96" customFormat="1" ht="46.5">
      <c r="A25" s="26">
        <v>19</v>
      </c>
      <c r="B25" s="81" t="s">
        <v>677</v>
      </c>
      <c r="C25" s="94">
        <v>13</v>
      </c>
      <c r="D25" s="95"/>
      <c r="E25" s="100">
        <v>2011</v>
      </c>
      <c r="F25" s="11" t="s">
        <v>16</v>
      </c>
      <c r="G25" s="95">
        <v>7085</v>
      </c>
      <c r="H25" s="97"/>
      <c r="I25" s="97"/>
    </row>
    <row r="26" spans="1:9" s="96" customFormat="1" ht="30.75">
      <c r="A26" s="26">
        <v>20</v>
      </c>
      <c r="B26" s="81" t="s">
        <v>678</v>
      </c>
      <c r="C26" s="94">
        <v>13</v>
      </c>
      <c r="D26" s="95"/>
      <c r="E26" s="100">
        <v>2011</v>
      </c>
      <c r="F26" s="11" t="s">
        <v>16</v>
      </c>
      <c r="G26" s="95">
        <v>6370</v>
      </c>
      <c r="H26" s="97"/>
      <c r="I26" s="97"/>
    </row>
    <row r="27" spans="1:9" s="96" customFormat="1" ht="15">
      <c r="A27" s="26">
        <v>21</v>
      </c>
      <c r="B27" s="81" t="s">
        <v>679</v>
      </c>
      <c r="C27" s="94">
        <v>13</v>
      </c>
      <c r="D27" s="95"/>
      <c r="E27" s="100">
        <v>2011</v>
      </c>
      <c r="F27" s="11" t="s">
        <v>16</v>
      </c>
      <c r="G27" s="95">
        <v>3094</v>
      </c>
      <c r="H27" s="97"/>
      <c r="I27" s="97"/>
    </row>
    <row r="28" spans="1:9" s="96" customFormat="1" ht="15">
      <c r="A28" s="26">
        <v>22</v>
      </c>
      <c r="B28" s="81" t="s">
        <v>680</v>
      </c>
      <c r="C28" s="94">
        <v>13</v>
      </c>
      <c r="D28" s="95"/>
      <c r="E28" s="100">
        <v>2011</v>
      </c>
      <c r="F28" s="11" t="s">
        <v>16</v>
      </c>
      <c r="G28" s="95">
        <v>3913</v>
      </c>
      <c r="H28" s="97"/>
      <c r="I28" s="97"/>
    </row>
    <row r="29" spans="1:9" s="96" customFormat="1" ht="15">
      <c r="A29" s="26">
        <v>23</v>
      </c>
      <c r="B29" s="81" t="s">
        <v>681</v>
      </c>
      <c r="C29" s="94">
        <v>13</v>
      </c>
      <c r="D29" s="95"/>
      <c r="E29" s="100">
        <v>2011</v>
      </c>
      <c r="F29" s="11" t="s">
        <v>16</v>
      </c>
      <c r="G29" s="95">
        <v>858</v>
      </c>
      <c r="H29" s="97"/>
      <c r="I29" s="97"/>
    </row>
    <row r="30" spans="1:9" s="96" customFormat="1" ht="15">
      <c r="A30" s="26">
        <v>24</v>
      </c>
      <c r="B30" s="81" t="s">
        <v>682</v>
      </c>
      <c r="C30" s="94">
        <v>6</v>
      </c>
      <c r="D30" s="95"/>
      <c r="E30" s="100">
        <v>2011</v>
      </c>
      <c r="F30" s="11" t="s">
        <v>16</v>
      </c>
      <c r="G30" s="95">
        <v>1584</v>
      </c>
      <c r="H30" s="97"/>
      <c r="I30" s="97"/>
    </row>
    <row r="31" spans="1:9" s="96" customFormat="1" ht="15">
      <c r="A31" s="26">
        <v>25</v>
      </c>
      <c r="B31" s="81" t="s">
        <v>683</v>
      </c>
      <c r="C31" s="94">
        <v>6</v>
      </c>
      <c r="D31" s="95"/>
      <c r="E31" s="100">
        <v>2011</v>
      </c>
      <c r="F31" s="11" t="s">
        <v>16</v>
      </c>
      <c r="G31" s="95">
        <v>3246</v>
      </c>
      <c r="H31" s="99"/>
      <c r="I31" s="99"/>
    </row>
    <row r="32" spans="1:9" s="96" customFormat="1" ht="15">
      <c r="A32" s="26">
        <v>26</v>
      </c>
      <c r="B32" s="81" t="s">
        <v>684</v>
      </c>
      <c r="C32" s="94">
        <v>6</v>
      </c>
      <c r="D32" s="95"/>
      <c r="E32" s="100">
        <v>2011</v>
      </c>
      <c r="F32" s="11" t="s">
        <v>16</v>
      </c>
      <c r="G32" s="95">
        <v>366</v>
      </c>
      <c r="H32" s="97"/>
      <c r="I32" s="97"/>
    </row>
    <row r="33" spans="1:9" s="96" customFormat="1" ht="15">
      <c r="A33" s="26">
        <v>27</v>
      </c>
      <c r="B33" s="81" t="s">
        <v>685</v>
      </c>
      <c r="C33" s="94">
        <v>13</v>
      </c>
      <c r="D33" s="95"/>
      <c r="E33" s="100">
        <v>2011</v>
      </c>
      <c r="F33" s="11" t="s">
        <v>16</v>
      </c>
      <c r="G33" s="95">
        <v>2743</v>
      </c>
      <c r="H33" s="97"/>
      <c r="I33" s="97"/>
    </row>
    <row r="34" spans="1:9" s="96" customFormat="1" ht="15">
      <c r="A34" s="26">
        <v>28</v>
      </c>
      <c r="B34" s="81" t="s">
        <v>686</v>
      </c>
      <c r="C34" s="94">
        <v>6</v>
      </c>
      <c r="D34" s="95"/>
      <c r="E34" s="100">
        <v>2011</v>
      </c>
      <c r="F34" s="11" t="s">
        <v>16</v>
      </c>
      <c r="G34" s="95">
        <v>2172</v>
      </c>
      <c r="H34" s="97"/>
      <c r="I34" s="97"/>
    </row>
    <row r="35" spans="1:9" s="96" customFormat="1" ht="30.75">
      <c r="A35" s="26">
        <v>29</v>
      </c>
      <c r="B35" s="81" t="s">
        <v>687</v>
      </c>
      <c r="C35" s="94">
        <v>1</v>
      </c>
      <c r="D35" s="95"/>
      <c r="E35" s="100">
        <v>2011</v>
      </c>
      <c r="F35" s="11" t="s">
        <v>16</v>
      </c>
      <c r="G35" s="95">
        <v>25793</v>
      </c>
      <c r="H35" s="97"/>
      <c r="I35" s="97"/>
    </row>
    <row r="36" spans="1:9" s="96" customFormat="1" ht="30.75">
      <c r="A36" s="26">
        <v>30</v>
      </c>
      <c r="B36" s="81" t="s">
        <v>688</v>
      </c>
      <c r="C36" s="94">
        <v>1</v>
      </c>
      <c r="D36" s="95"/>
      <c r="E36" s="100">
        <v>2011</v>
      </c>
      <c r="F36" s="11" t="s">
        <v>16</v>
      </c>
      <c r="G36" s="95">
        <v>38682</v>
      </c>
      <c r="H36" s="97"/>
      <c r="I36" s="97"/>
    </row>
    <row r="37" spans="1:9" s="96" customFormat="1" ht="30.75">
      <c r="A37" s="26">
        <v>31</v>
      </c>
      <c r="B37" s="81" t="s">
        <v>689</v>
      </c>
      <c r="C37" s="94">
        <v>1</v>
      </c>
      <c r="D37" s="95"/>
      <c r="E37" s="100">
        <v>2011</v>
      </c>
      <c r="F37" s="11" t="s">
        <v>16</v>
      </c>
      <c r="G37" s="95">
        <v>2400</v>
      </c>
      <c r="H37" s="97"/>
      <c r="I37" s="97"/>
    </row>
    <row r="38" spans="1:9" s="96" customFormat="1" ht="30.75">
      <c r="A38" s="26">
        <v>32</v>
      </c>
      <c r="B38" s="81" t="s">
        <v>690</v>
      </c>
      <c r="C38" s="94">
        <v>1</v>
      </c>
      <c r="D38" s="95"/>
      <c r="E38" s="100">
        <v>2011</v>
      </c>
      <c r="F38" s="11" t="s">
        <v>16</v>
      </c>
      <c r="G38" s="95">
        <v>20668</v>
      </c>
      <c r="H38" s="97"/>
      <c r="I38" s="97"/>
    </row>
    <row r="39" spans="1:9" s="96" customFormat="1" ht="46.5">
      <c r="A39" s="26">
        <v>33</v>
      </c>
      <c r="B39" s="81" t="s">
        <v>691</v>
      </c>
      <c r="C39" s="94">
        <v>1</v>
      </c>
      <c r="D39" s="95"/>
      <c r="E39" s="100">
        <v>2011</v>
      </c>
      <c r="F39" s="11" t="s">
        <v>16</v>
      </c>
      <c r="G39" s="95">
        <v>1230</v>
      </c>
      <c r="H39" s="97"/>
      <c r="I39" s="97"/>
    </row>
    <row r="40" spans="1:9" s="96" customFormat="1" ht="15">
      <c r="A40" s="26">
        <v>34</v>
      </c>
      <c r="B40" s="81" t="s">
        <v>692</v>
      </c>
      <c r="C40" s="94">
        <v>1</v>
      </c>
      <c r="D40" s="95"/>
      <c r="E40" s="100">
        <v>2011</v>
      </c>
      <c r="F40" s="11" t="s">
        <v>16</v>
      </c>
      <c r="G40" s="95">
        <v>14988</v>
      </c>
      <c r="H40" s="97"/>
      <c r="I40" s="97"/>
    </row>
    <row r="41" spans="1:9" s="96" customFormat="1" ht="30.75">
      <c r="A41" s="26">
        <v>35</v>
      </c>
      <c r="B41" s="81" t="s">
        <v>693</v>
      </c>
      <c r="C41" s="94">
        <v>1</v>
      </c>
      <c r="D41" s="95"/>
      <c r="E41" s="100">
        <v>2011</v>
      </c>
      <c r="F41" s="11" t="s">
        <v>16</v>
      </c>
      <c r="G41" s="95">
        <v>20952</v>
      </c>
      <c r="H41" s="97"/>
      <c r="I41" s="97"/>
    </row>
    <row r="42" spans="1:9" s="96" customFormat="1" ht="15">
      <c r="A42" s="26">
        <v>36</v>
      </c>
      <c r="B42" s="81" t="s">
        <v>694</v>
      </c>
      <c r="C42" s="94">
        <v>1</v>
      </c>
      <c r="D42" s="95"/>
      <c r="E42" s="100">
        <v>2011</v>
      </c>
      <c r="F42" s="11" t="s">
        <v>16</v>
      </c>
      <c r="G42" s="95">
        <v>40320</v>
      </c>
      <c r="H42" s="97"/>
      <c r="I42" s="97"/>
    </row>
    <row r="43" spans="1:9" s="96" customFormat="1" ht="30.75">
      <c r="A43" s="26">
        <v>37</v>
      </c>
      <c r="B43" s="81" t="s">
        <v>695</v>
      </c>
      <c r="C43" s="94">
        <v>1</v>
      </c>
      <c r="D43" s="95"/>
      <c r="E43" s="100">
        <v>2011</v>
      </c>
      <c r="F43" s="11" t="s">
        <v>16</v>
      </c>
      <c r="G43" s="95">
        <v>3500</v>
      </c>
      <c r="H43" s="97"/>
      <c r="I43" s="97"/>
    </row>
    <row r="44" spans="1:9" s="96" customFormat="1" ht="30.75">
      <c r="A44" s="26">
        <v>38</v>
      </c>
      <c r="B44" s="81" t="s">
        <v>696</v>
      </c>
      <c r="C44" s="94">
        <v>1</v>
      </c>
      <c r="D44" s="95"/>
      <c r="E44" s="100">
        <v>2011</v>
      </c>
      <c r="F44" s="11" t="s">
        <v>16</v>
      </c>
      <c r="G44" s="95">
        <v>4500</v>
      </c>
      <c r="H44" s="97"/>
      <c r="I44" s="97"/>
    </row>
    <row r="45" spans="1:9" s="96" customFormat="1" ht="30.75">
      <c r="A45" s="26">
        <v>39</v>
      </c>
      <c r="B45" s="81" t="s">
        <v>697</v>
      </c>
      <c r="C45" s="94">
        <v>12</v>
      </c>
      <c r="D45" s="95"/>
      <c r="E45" s="100">
        <v>2011</v>
      </c>
      <c r="F45" s="11" t="s">
        <v>16</v>
      </c>
      <c r="G45" s="95">
        <v>229644</v>
      </c>
      <c r="H45" s="97"/>
      <c r="I45" s="97"/>
    </row>
    <row r="46" spans="1:9" s="96" customFormat="1" ht="30.75">
      <c r="A46" s="26">
        <v>40</v>
      </c>
      <c r="B46" s="81" t="s">
        <v>698</v>
      </c>
      <c r="C46" s="94">
        <v>1</v>
      </c>
      <c r="D46" s="95"/>
      <c r="E46" s="100">
        <v>2011</v>
      </c>
      <c r="F46" s="11" t="s">
        <v>16</v>
      </c>
      <c r="G46" s="95">
        <v>19053</v>
      </c>
      <c r="H46" s="97"/>
      <c r="I46" s="97"/>
    </row>
    <row r="47" spans="1:9" s="96" customFormat="1" ht="30.75">
      <c r="A47" s="26">
        <v>41</v>
      </c>
      <c r="B47" s="81" t="s">
        <v>699</v>
      </c>
      <c r="C47" s="94">
        <v>4</v>
      </c>
      <c r="D47" s="95"/>
      <c r="E47" s="100">
        <v>2011</v>
      </c>
      <c r="F47" s="11" t="s">
        <v>16</v>
      </c>
      <c r="G47" s="95">
        <v>82032</v>
      </c>
      <c r="H47" s="97"/>
      <c r="I47" s="97"/>
    </row>
    <row r="48" spans="1:9" s="96" customFormat="1" ht="15">
      <c r="A48" s="26">
        <v>42</v>
      </c>
      <c r="B48" s="42" t="s">
        <v>700</v>
      </c>
      <c r="C48" s="94">
        <v>3</v>
      </c>
      <c r="D48" s="95"/>
      <c r="E48" s="100">
        <v>2011</v>
      </c>
      <c r="F48" s="11" t="s">
        <v>16</v>
      </c>
      <c r="G48" s="95">
        <f>24953.93*3</f>
        <v>74861.79000000001</v>
      </c>
      <c r="H48" s="97"/>
      <c r="I48" s="97"/>
    </row>
    <row r="49" spans="1:9" s="96" customFormat="1" ht="15">
      <c r="A49" s="26">
        <v>43</v>
      </c>
      <c r="B49" s="42" t="s">
        <v>701</v>
      </c>
      <c r="C49" s="94">
        <v>3</v>
      </c>
      <c r="D49" s="95"/>
      <c r="E49" s="100">
        <v>2011</v>
      </c>
      <c r="F49" s="11" t="s">
        <v>16</v>
      </c>
      <c r="G49" s="95">
        <f>18210.1*3</f>
        <v>54630.299999999996</v>
      </c>
      <c r="H49" s="97"/>
      <c r="I49" s="97"/>
    </row>
    <row r="50" spans="1:9" s="96" customFormat="1" ht="15">
      <c r="A50" s="26">
        <v>44</v>
      </c>
      <c r="B50" s="42" t="s">
        <v>702</v>
      </c>
      <c r="C50" s="94">
        <v>1</v>
      </c>
      <c r="D50" s="95"/>
      <c r="E50" s="100">
        <v>2011</v>
      </c>
      <c r="F50" s="11" t="s">
        <v>16</v>
      </c>
      <c r="G50" s="95">
        <v>1351.09</v>
      </c>
      <c r="H50" s="97"/>
      <c r="I50" s="97"/>
    </row>
    <row r="51" spans="1:9" s="96" customFormat="1" ht="15">
      <c r="A51" s="26">
        <v>45</v>
      </c>
      <c r="B51" s="42" t="s">
        <v>700</v>
      </c>
      <c r="C51" s="94">
        <v>3</v>
      </c>
      <c r="D51" s="95"/>
      <c r="E51" s="100">
        <v>2011</v>
      </c>
      <c r="F51" s="11" t="s">
        <v>16</v>
      </c>
      <c r="G51" s="95">
        <f>24953.93*3</f>
        <v>74861.79000000001</v>
      </c>
      <c r="H51" s="97"/>
      <c r="I51" s="97"/>
    </row>
    <row r="52" spans="1:9" s="96" customFormat="1" ht="15">
      <c r="A52" s="26">
        <v>46</v>
      </c>
      <c r="B52" s="42" t="s">
        <v>701</v>
      </c>
      <c r="C52" s="94">
        <v>4</v>
      </c>
      <c r="D52" s="95"/>
      <c r="E52" s="100">
        <v>2011</v>
      </c>
      <c r="F52" s="11" t="s">
        <v>16</v>
      </c>
      <c r="G52" s="95">
        <f>18210.1*4</f>
        <v>72840.4</v>
      </c>
      <c r="H52" s="97"/>
      <c r="I52" s="97"/>
    </row>
    <row r="53" spans="1:9" s="96" customFormat="1" ht="15">
      <c r="A53" s="26">
        <v>47</v>
      </c>
      <c r="B53" s="42" t="s">
        <v>703</v>
      </c>
      <c r="C53" s="94">
        <v>1</v>
      </c>
      <c r="D53" s="95"/>
      <c r="E53" s="100">
        <v>2011</v>
      </c>
      <c r="F53" s="11" t="s">
        <v>16</v>
      </c>
      <c r="G53" s="95">
        <v>29286.25</v>
      </c>
      <c r="H53" s="97"/>
      <c r="I53" s="97"/>
    </row>
    <row r="54" spans="1:9" s="96" customFormat="1" ht="15">
      <c r="A54" s="26">
        <v>48</v>
      </c>
      <c r="B54" s="84" t="s">
        <v>704</v>
      </c>
      <c r="C54" s="83">
        <v>1</v>
      </c>
      <c r="D54" s="95"/>
      <c r="E54" s="84">
        <v>2012</v>
      </c>
      <c r="F54" s="11" t="s">
        <v>16</v>
      </c>
      <c r="G54" s="95">
        <v>27850</v>
      </c>
      <c r="H54" s="97"/>
      <c r="I54" s="97"/>
    </row>
    <row r="55" spans="1:9" s="96" customFormat="1" ht="15">
      <c r="A55" s="26">
        <v>49</v>
      </c>
      <c r="B55" s="84" t="s">
        <v>705</v>
      </c>
      <c r="C55" s="83">
        <v>7</v>
      </c>
      <c r="D55" s="95"/>
      <c r="E55" s="84">
        <v>2012</v>
      </c>
      <c r="F55" s="11" t="s">
        <v>16</v>
      </c>
      <c r="G55" s="95">
        <v>148316</v>
      </c>
      <c r="H55" s="97"/>
      <c r="I55" s="97"/>
    </row>
    <row r="56" spans="1:9" s="96" customFormat="1" ht="15">
      <c r="A56" s="26">
        <v>50</v>
      </c>
      <c r="B56" s="87" t="s">
        <v>702</v>
      </c>
      <c r="C56" s="83">
        <v>1</v>
      </c>
      <c r="D56" s="95"/>
      <c r="E56" s="84">
        <v>2012</v>
      </c>
      <c r="F56" s="11" t="s">
        <v>16</v>
      </c>
      <c r="G56" s="95">
        <v>1402.25</v>
      </c>
      <c r="H56" s="97"/>
      <c r="I56" s="97"/>
    </row>
    <row r="57" spans="1:9" s="96" customFormat="1" ht="15">
      <c r="A57" s="26">
        <v>51</v>
      </c>
      <c r="B57" s="84" t="s">
        <v>706</v>
      </c>
      <c r="C57" s="83">
        <v>4</v>
      </c>
      <c r="D57" s="95"/>
      <c r="E57" s="84">
        <v>2012</v>
      </c>
      <c r="F57" s="11" t="s">
        <v>16</v>
      </c>
      <c r="G57" s="95">
        <v>107232.48</v>
      </c>
      <c r="H57" s="97"/>
      <c r="I57" s="97"/>
    </row>
    <row r="58" spans="1:9" s="96" customFormat="1" ht="15">
      <c r="A58" s="26">
        <v>52</v>
      </c>
      <c r="B58" s="82" t="s">
        <v>707</v>
      </c>
      <c r="C58" s="83">
        <v>15</v>
      </c>
      <c r="D58" s="95"/>
      <c r="E58" s="84">
        <v>2012</v>
      </c>
      <c r="F58" s="11" t="s">
        <v>16</v>
      </c>
      <c r="G58" s="94">
        <v>5040.45</v>
      </c>
      <c r="H58" s="97"/>
      <c r="I58" s="97"/>
    </row>
    <row r="59" spans="1:9" s="96" customFormat="1" ht="26.25">
      <c r="A59" s="26">
        <v>53</v>
      </c>
      <c r="B59" s="82" t="s">
        <v>708</v>
      </c>
      <c r="C59" s="83">
        <v>1</v>
      </c>
      <c r="D59" s="95"/>
      <c r="E59" s="84">
        <v>2012</v>
      </c>
      <c r="F59" s="11" t="s">
        <v>16</v>
      </c>
      <c r="G59" s="94">
        <v>75127.85</v>
      </c>
      <c r="H59" s="97"/>
      <c r="I59" s="97"/>
    </row>
    <row r="60" spans="1:9" s="96" customFormat="1" ht="15">
      <c r="A60" s="26"/>
      <c r="B60" s="42" t="s">
        <v>20</v>
      </c>
      <c r="C60" s="41"/>
      <c r="D60" s="41"/>
      <c r="E60" s="43"/>
      <c r="F60" s="97"/>
      <c r="G60" s="43">
        <f>SUM(G7:G59)</f>
        <v>1320130.6500000001</v>
      </c>
      <c r="H60" s="97"/>
      <c r="I60" s="97"/>
    </row>
  </sheetData>
  <sheetProtection/>
  <mergeCells count="3">
    <mergeCell ref="A2:G2"/>
    <mergeCell ref="A3:G3"/>
    <mergeCell ref="A4:G4"/>
  </mergeCells>
  <printOptions/>
  <pageMargins left="0.3937007874015748" right="0.1968503937007874" top="0.3937007874015748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ОСОШ №2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кадерова</cp:lastModifiedBy>
  <cp:lastPrinted>2013-03-18T04:32:26Z</cp:lastPrinted>
  <dcterms:created xsi:type="dcterms:W3CDTF">2009-02-12T04:16:00Z</dcterms:created>
  <dcterms:modified xsi:type="dcterms:W3CDTF">2013-03-18T11:33:17Z</dcterms:modified>
  <cp:category/>
  <cp:version/>
  <cp:contentType/>
  <cp:contentStatus/>
</cp:coreProperties>
</file>